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pennstateoffice365.sharepoint.com/sites/F1C-PropertyInventory/Shared Documents/Property Inventory/Lease Folder Data/2021 2022 Equipment Leases/"/>
    </mc:Choice>
  </mc:AlternateContent>
  <xr:revisionPtr revIDLastSave="64" documentId="13_ncr:1_{AA1D0678-BEE2-4E37-8C58-C6057A2D152D}" xr6:coauthVersionLast="47" xr6:coauthVersionMax="47" xr10:uidLastSave="{9ED62B3A-6ED1-488A-B340-2191EEF8FE9C}"/>
  <bookViews>
    <workbookView xWindow="-110" yWindow="-110" windowWidth="19420" windowHeight="10420" activeTab="1" xr2:uid="{00000000-000D-0000-FFFF-FFFF00000000}"/>
  </bookViews>
  <sheets>
    <sheet name="Chart1" sheetId="2" r:id="rId1"/>
    <sheet name="Sheet1" sheetId="1" r:id="rId2"/>
  </sheets>
  <definedNames>
    <definedName name="_xlnm.Print_Area" localSheetId="1">Sheet1!$A$1:$F$40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C22" i="1" l="1"/>
  <c r="E22" i="1" s="1"/>
  <c r="C9" i="1" l="1"/>
  <c r="E9" i="1" s="1"/>
  <c r="C7" i="1"/>
  <c r="E7" i="1" s="1"/>
  <c r="C12" i="1" l="1"/>
  <c r="C14" i="1" s="1"/>
  <c r="C16" i="1" s="1"/>
  <c r="C19" i="1" l="1"/>
  <c r="E19" i="1" s="1"/>
  <c r="C13" i="1"/>
  <c r="M23" i="1" l="1"/>
  <c r="M22" i="1"/>
  <c r="M21" i="1"/>
  <c r="M19" i="1"/>
  <c r="M18" i="1"/>
  <c r="M17" i="1"/>
  <c r="M16" i="1"/>
  <c r="M15" i="1"/>
  <c r="M14" i="1"/>
</calcChain>
</file>

<file path=xl/sharedStrings.xml><?xml version="1.0" encoding="utf-8"?>
<sst xmlns="http://schemas.openxmlformats.org/spreadsheetml/2006/main" count="59" uniqueCount="58">
  <si>
    <t>A</t>
  </si>
  <si>
    <t>Instructional</t>
  </si>
  <si>
    <t>B</t>
  </si>
  <si>
    <t>Research</t>
  </si>
  <si>
    <t>C</t>
  </si>
  <si>
    <t>Computer</t>
  </si>
  <si>
    <t>D</t>
  </si>
  <si>
    <t>Furniture</t>
  </si>
  <si>
    <t>E</t>
  </si>
  <si>
    <t>Vehicles</t>
  </si>
  <si>
    <t>F</t>
  </si>
  <si>
    <t>Appliances</t>
  </si>
  <si>
    <t>G</t>
  </si>
  <si>
    <t>N/A</t>
  </si>
  <si>
    <t>H</t>
  </si>
  <si>
    <t>Machinery</t>
  </si>
  <si>
    <t>S</t>
  </si>
  <si>
    <t>Software</t>
  </si>
  <si>
    <t>T</t>
  </si>
  <si>
    <t>Telecommunications</t>
  </si>
  <si>
    <t>Lease Inception Date</t>
  </si>
  <si>
    <t>Monthly Payments</t>
  </si>
  <si>
    <t>Lease Term (Months)</t>
  </si>
  <si>
    <t>Ownership Transfer</t>
  </si>
  <si>
    <t>Fair Market Value (FMV)</t>
  </si>
  <si>
    <t>Asset Life (Months)</t>
  </si>
  <si>
    <t>Incremental Borrowing Rate</t>
  </si>
  <si>
    <t xml:space="preserve">     Monthly Rate</t>
  </si>
  <si>
    <t>Minimum Lease Payments</t>
  </si>
  <si>
    <t>PV of Minimum Lease Payments</t>
  </si>
  <si>
    <t>Downs Payment/Trade-In</t>
  </si>
  <si>
    <t>Capitalized Amount</t>
  </si>
  <si>
    <t>PV of Minimum Lease Payments as a Percent of FMV of Leased Property (Is PV &gt; 90%?)</t>
  </si>
  <si>
    <t xml:space="preserve">Voucher </t>
  </si>
  <si>
    <t>Vendor</t>
  </si>
  <si>
    <t>Lease</t>
  </si>
  <si>
    <t>Test #1:</t>
  </si>
  <si>
    <t>Test #2:</t>
  </si>
  <si>
    <t>Test #3:</t>
  </si>
  <si>
    <t>Test #4:</t>
  </si>
  <si>
    <t>Present Value of Minimum Lease Payments</t>
  </si>
  <si>
    <t>Lease Term as a Percent of Estimated Useful Life        (Is it &gt; 75%?)</t>
  </si>
  <si>
    <t>$1 Buyout or FMV</t>
  </si>
  <si>
    <t>Test #5:</t>
  </si>
  <si>
    <t>The underlying asset is of such a specialized nature that it is expected to have no alternative use to the lessor at the end of the lease term.</t>
  </si>
  <si>
    <t>Final P.O.</t>
  </si>
  <si>
    <t>Alternative use to the Lessor at the end of the Lease Term - TBD by Property Inventory Staff or PSU Dept/Faculty</t>
  </si>
  <si>
    <t>5 Tests: If any pass, Capitalize Lease</t>
  </si>
  <si>
    <t>Is it a Bargain Purchase Option (BPO)?</t>
  </si>
  <si>
    <t>Yes</t>
  </si>
  <si>
    <t>Equipment Description:</t>
  </si>
  <si>
    <t>Shopping Cart</t>
  </si>
  <si>
    <t>Business Area</t>
  </si>
  <si>
    <t>Cost Collector</t>
  </si>
  <si>
    <t>Fund Center</t>
  </si>
  <si>
    <t>Tag Number</t>
  </si>
  <si>
    <t>Asset Number</t>
  </si>
  <si>
    <t>FMV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</si>
</sst>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1"/>
      <color theme="0" tint="-0.499984740745262"/>
      <name val="Times New Roman"/>
      <family val="1"/>
    </font>
    <font>
      <u/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 applyProtection="1">
      <alignment horizontal="left"/>
    </xf>
    <xf numFmtId="14" fontId="1" fillId="0" borderId="6" xfId="0" applyNumberFormat="1" applyFont="1" applyBorder="1" applyAlignment="1" applyProtection="1">
      <alignment horizontal="center"/>
    </xf>
    <xf numFmtId="14" fontId="1" fillId="0" borderId="25" xfId="0" applyNumberFormat="1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7" fontId="1" fillId="0" borderId="6" xfId="0" applyNumberFormat="1" applyFont="1" applyBorder="1" applyAlignment="1" applyProtection="1">
      <alignment horizontal="center"/>
    </xf>
    <xf numFmtId="7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7" fontId="1" fillId="0" borderId="6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10" fontId="4" fillId="2" borderId="6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0" fontId="1" fillId="0" borderId="6" xfId="0" applyNumberFormat="1" applyFont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>
      <alignment horizontal="center"/>
    </xf>
    <xf numFmtId="10" fontId="4" fillId="0" borderId="0" xfId="0" applyNumberFormat="1" applyFont="1" applyFill="1" applyBorder="1" applyAlignment="1" applyProtection="1">
      <alignment horizontal="center"/>
    </xf>
    <xf numFmtId="7" fontId="4" fillId="2" borderId="6" xfId="0" applyNumberFormat="1" applyFont="1" applyFill="1" applyBorder="1" applyAlignment="1" applyProtection="1">
      <alignment horizontal="center"/>
    </xf>
    <xf numFmtId="7" fontId="4" fillId="0" borderId="0" xfId="0" applyNumberFormat="1" applyFont="1" applyFill="1" applyBorder="1" applyAlignment="1" applyProtection="1">
      <alignment horizontal="center"/>
    </xf>
    <xf numFmtId="7" fontId="1" fillId="0" borderId="7" xfId="0" applyNumberFormat="1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7" fontId="6" fillId="2" borderId="8" xfId="0" applyNumberFormat="1" applyFont="1" applyFill="1" applyBorder="1" applyAlignment="1" applyProtection="1">
      <alignment horizontal="center"/>
    </xf>
    <xf numFmtId="7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7" fillId="0" borderId="0" xfId="0" applyFont="1" applyProtection="1"/>
    <xf numFmtId="0" fontId="7" fillId="0" borderId="0" xfId="0" applyFont="1" applyFill="1" applyProtection="1"/>
    <xf numFmtId="0" fontId="8" fillId="0" borderId="0" xfId="0" applyFont="1" applyProtection="1"/>
    <xf numFmtId="0" fontId="8" fillId="0" borderId="0" xfId="0" applyFont="1" applyFill="1" applyProtection="1"/>
    <xf numFmtId="0" fontId="3" fillId="0" borderId="0" xfId="0" applyFont="1" applyAlignment="1" applyProtection="1">
      <alignment horizontal="center"/>
    </xf>
    <xf numFmtId="10" fontId="6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Protection="1"/>
    <xf numFmtId="7" fontId="1" fillId="0" borderId="0" xfId="0" applyNumberFormat="1" applyFont="1" applyFill="1" applyBorder="1" applyProtection="1"/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0" fontId="7" fillId="0" borderId="0" xfId="0" applyFont="1"/>
    <xf numFmtId="0" fontId="5" fillId="0" borderId="0" xfId="0" applyFont="1" applyProtection="1"/>
    <xf numFmtId="0" fontId="1" fillId="0" borderId="0" xfId="0" applyFont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/>
    </xf>
    <xf numFmtId="49" fontId="1" fillId="0" borderId="15" xfId="0" quotePrefix="1" applyNumberFormat="1" applyFont="1" applyBorder="1" applyAlignment="1" applyProtection="1">
      <alignment horizontal="center"/>
    </xf>
    <xf numFmtId="2" fontId="1" fillId="0" borderId="15" xfId="0" quotePrefix="1" applyNumberFormat="1" applyFont="1" applyBorder="1" applyAlignment="1" applyProtection="1">
      <alignment horizontal="center"/>
    </xf>
    <xf numFmtId="0" fontId="5" fillId="0" borderId="17" xfId="0" applyFont="1" applyBorder="1" applyProtection="1"/>
    <xf numFmtId="0" fontId="1" fillId="0" borderId="17" xfId="0" applyFont="1" applyBorder="1" applyAlignment="1" applyProtection="1">
      <alignment horizontal="right"/>
    </xf>
    <xf numFmtId="49" fontId="1" fillId="0" borderId="17" xfId="0" applyNumberFormat="1" applyFont="1" applyBorder="1" applyAlignment="1" applyProtection="1">
      <alignment horizontal="center"/>
    </xf>
    <xf numFmtId="0" fontId="7" fillId="0" borderId="0" xfId="0" applyFont="1" applyFill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0" xfId="0" applyFont="1"/>
    <xf numFmtId="0" fontId="7" fillId="0" borderId="4" xfId="0" applyFont="1" applyBorder="1" applyProtection="1"/>
    <xf numFmtId="0" fontId="7" fillId="0" borderId="5" xfId="0" applyFont="1" applyBorder="1" applyProtection="1"/>
    <xf numFmtId="0" fontId="7" fillId="0" borderId="5" xfId="0" applyFont="1" applyFill="1" applyBorder="1" applyProtection="1"/>
    <xf numFmtId="0" fontId="1" fillId="0" borderId="5" xfId="0" applyFont="1" applyFill="1" applyBorder="1" applyProtection="1"/>
    <xf numFmtId="0" fontId="7" fillId="0" borderId="16" xfId="0" applyFont="1" applyBorder="1" applyProtection="1"/>
    <xf numFmtId="0" fontId="7" fillId="0" borderId="18" xfId="0" applyFont="1" applyBorder="1" applyProtection="1"/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/>
    <xf numFmtId="0" fontId="1" fillId="0" borderId="26" xfId="0" applyFont="1" applyBorder="1"/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right"/>
    </xf>
    <xf numFmtId="0" fontId="7" fillId="0" borderId="26" xfId="0" applyFont="1" applyBorder="1" applyProtection="1"/>
    <xf numFmtId="0" fontId="7" fillId="0" borderId="27" xfId="0" applyFont="1" applyBorder="1" applyProtection="1"/>
    <xf numFmtId="0" fontId="1" fillId="0" borderId="27" xfId="0" applyFont="1" applyBorder="1"/>
    <xf numFmtId="0" fontId="7" fillId="0" borderId="0" xfId="0" applyFont="1" applyBorder="1"/>
    <xf numFmtId="0" fontId="10" fillId="0" borderId="0" xfId="0" applyFont="1"/>
    <xf numFmtId="0" fontId="10" fillId="0" borderId="0" xfId="0" applyFont="1" applyFill="1"/>
    <xf numFmtId="0" fontId="12" fillId="0" borderId="0" xfId="0" applyFont="1"/>
    <xf numFmtId="0" fontId="10" fillId="0" borderId="4" xfId="0" applyFont="1" applyFill="1" applyBorder="1" applyAlignment="1" applyProtection="1">
      <alignment horizontal="left" vertical="center" wrapText="1" indent="1"/>
    </xf>
    <xf numFmtId="0" fontId="10" fillId="0" borderId="0" xfId="0" applyFont="1" applyFill="1" applyAlignment="1" applyProtection="1">
      <alignment horizontal="left" vertical="center" wrapText="1" inden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Sheet1!$E$37:$E$40</c:f>
              <c:numCache>
                <c:formatCode>0.00</c:formatCode>
                <c:ptCount val="4"/>
              </c:numCache>
            </c:numRef>
          </c:cat>
          <c:val>
            <c:numRef>
              <c:f>Sheet1!$E$41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F85-447D-95DE-7F0B8D5C7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532472"/>
        <c:axId val="478530504"/>
      </c:barChart>
      <c:catAx>
        <c:axId val="47853247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530504"/>
        <c:crosses val="autoZero"/>
        <c:auto val="1"/>
        <c:lblAlgn val="ctr"/>
        <c:lblOffset val="100"/>
        <c:noMultiLvlLbl val="0"/>
      </c:catAx>
      <c:valAx>
        <c:axId val="47853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532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3A5C859-F1B1-44C2-8EDA-B61122B8141F}">
  <sheetPr/>
  <sheetViews>
    <sheetView zoomScale="10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7362" cy="63004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B9FB7-B506-4C20-82CD-BB759A98AF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3"/>
  <sheetViews>
    <sheetView tabSelected="1" workbookViewId="0">
      <selection activeCell="H28" sqref="H28"/>
    </sheetView>
  </sheetViews>
  <sheetFormatPr defaultColWidth="8.453125" defaultRowHeight="14" x14ac:dyDescent="0.3"/>
  <cols>
    <col min="1" max="1" width="2.453125" style="53" customWidth="1"/>
    <col min="2" max="2" width="47.81640625" style="53" customWidth="1"/>
    <col min="3" max="3" width="22.1796875" style="53" customWidth="1"/>
    <col min="4" max="4" width="0.81640625" style="53" customWidth="1"/>
    <col min="5" max="5" width="20.81640625" style="53" customWidth="1"/>
    <col min="6" max="6" width="2.453125" style="53" customWidth="1"/>
    <col min="7" max="7" width="11" style="53" customWidth="1"/>
    <col min="8" max="13" width="8.453125" style="53"/>
    <col min="14" max="20" width="8.453125" style="71"/>
    <col min="21" max="16384" width="8.453125" style="53"/>
  </cols>
  <sheetData>
    <row r="1" spans="1:20" s="37" customFormat="1" ht="19.899999999999999" customHeight="1" thickTop="1" x14ac:dyDescent="0.35">
      <c r="A1" s="79" t="s">
        <v>40</v>
      </c>
      <c r="B1" s="80"/>
      <c r="C1" s="80"/>
      <c r="D1" s="80"/>
      <c r="E1" s="80"/>
      <c r="F1" s="81"/>
      <c r="N1" s="69"/>
      <c r="O1" s="69"/>
      <c r="P1" s="69"/>
      <c r="Q1" s="69"/>
      <c r="R1" s="69"/>
      <c r="S1" s="69"/>
      <c r="T1" s="69"/>
    </row>
    <row r="2" spans="1:20" s="37" customFormat="1" ht="19.899999999999999" customHeight="1" x14ac:dyDescent="0.3">
      <c r="A2" s="54"/>
      <c r="B2" s="26"/>
      <c r="C2" s="26"/>
      <c r="D2" s="27"/>
      <c r="E2" s="26"/>
      <c r="F2" s="55"/>
      <c r="N2" s="69"/>
      <c r="O2" s="69"/>
      <c r="P2" s="69"/>
      <c r="Q2" s="69"/>
      <c r="R2" s="69"/>
      <c r="S2" s="69"/>
      <c r="T2" s="69"/>
    </row>
    <row r="3" spans="1:20" s="37" customFormat="1" ht="19.899999999999999" customHeight="1" x14ac:dyDescent="0.35">
      <c r="A3" s="54"/>
      <c r="B3" s="1" t="s">
        <v>20</v>
      </c>
      <c r="C3" s="2"/>
      <c r="D3" s="3"/>
      <c r="E3" s="78" t="s">
        <v>47</v>
      </c>
      <c r="F3" s="55"/>
      <c r="G3" s="9"/>
      <c r="N3" s="69"/>
      <c r="O3" s="69"/>
      <c r="P3" s="69"/>
      <c r="Q3" s="69"/>
      <c r="R3" s="69"/>
      <c r="S3" s="69"/>
      <c r="T3" s="69"/>
    </row>
    <row r="4" spans="1:20" s="37" customFormat="1" ht="19.899999999999999" customHeight="1" x14ac:dyDescent="0.35">
      <c r="A4" s="54"/>
      <c r="B4" s="1" t="s">
        <v>22</v>
      </c>
      <c r="C4" s="4"/>
      <c r="D4" s="5"/>
      <c r="E4" s="78"/>
      <c r="F4" s="55"/>
      <c r="G4" s="9"/>
      <c r="N4" s="69"/>
      <c r="O4" s="69"/>
      <c r="P4" s="69"/>
      <c r="Q4" s="69"/>
      <c r="R4" s="69"/>
      <c r="S4" s="69"/>
      <c r="T4" s="69"/>
    </row>
    <row r="5" spans="1:20" s="37" customFormat="1" ht="19.899999999999999" customHeight="1" x14ac:dyDescent="0.35">
      <c r="A5" s="54"/>
      <c r="B5" s="6" t="s">
        <v>21</v>
      </c>
      <c r="C5" s="7"/>
      <c r="D5" s="8"/>
      <c r="E5" s="9"/>
      <c r="F5" s="56"/>
      <c r="G5" s="9"/>
      <c r="H5" s="46"/>
      <c r="I5" s="46"/>
      <c r="J5" s="46"/>
      <c r="K5" s="46"/>
      <c r="L5" s="46"/>
      <c r="N5" s="69"/>
      <c r="O5" s="69"/>
      <c r="P5" s="69"/>
      <c r="Q5" s="69"/>
      <c r="R5" s="69"/>
      <c r="S5" s="69"/>
      <c r="T5" s="69"/>
    </row>
    <row r="6" spans="1:20" s="37" customFormat="1" ht="19.899999999999999" customHeight="1" x14ac:dyDescent="0.35">
      <c r="A6" s="54"/>
      <c r="B6" s="6" t="s">
        <v>24</v>
      </c>
      <c r="C6" s="10"/>
      <c r="D6" s="8"/>
      <c r="E6" s="11" t="s">
        <v>36</v>
      </c>
      <c r="F6" s="56"/>
      <c r="G6" s="9"/>
      <c r="H6" s="46"/>
      <c r="I6" s="46"/>
      <c r="J6" s="46"/>
      <c r="K6" s="46"/>
      <c r="L6" s="46"/>
      <c r="N6" s="69"/>
      <c r="O6" s="69"/>
      <c r="P6" s="69"/>
      <c r="Q6" s="69"/>
      <c r="R6" s="69"/>
      <c r="S6" s="69"/>
      <c r="T6" s="69"/>
    </row>
    <row r="7" spans="1:20" s="37" customFormat="1" ht="19.899999999999999" customHeight="1" x14ac:dyDescent="0.35">
      <c r="A7" s="54"/>
      <c r="B7" s="6" t="s">
        <v>23</v>
      </c>
      <c r="C7" s="12" t="str">
        <f>IF(C8="FMV", "No","Yes")</f>
        <v>No</v>
      </c>
      <c r="D7" s="13"/>
      <c r="E7" s="14" t="str">
        <f>IF(C7="Yes", "Finance", "Operating")</f>
        <v>Operating</v>
      </c>
      <c r="F7" s="56"/>
      <c r="G7" s="9"/>
      <c r="H7" s="46"/>
      <c r="I7" s="46"/>
      <c r="J7" s="46"/>
      <c r="K7" s="46"/>
      <c r="L7" s="46"/>
      <c r="N7" s="69"/>
      <c r="O7" s="69"/>
      <c r="P7" s="69"/>
      <c r="Q7" s="69"/>
      <c r="R7" s="69"/>
      <c r="S7" s="69"/>
      <c r="T7" s="69"/>
    </row>
    <row r="8" spans="1:20" s="37" customFormat="1" ht="19.899999999999999" customHeight="1" x14ac:dyDescent="0.35">
      <c r="A8" s="54"/>
      <c r="B8" s="6" t="s">
        <v>42</v>
      </c>
      <c r="C8" s="7" t="s">
        <v>57</v>
      </c>
      <c r="D8" s="8"/>
      <c r="E8" s="11" t="s">
        <v>37</v>
      </c>
      <c r="F8" s="56"/>
      <c r="G8" s="9"/>
      <c r="H8" s="46"/>
      <c r="I8" s="46"/>
      <c r="J8" s="46"/>
      <c r="K8" s="46"/>
      <c r="L8" s="46"/>
      <c r="N8" s="69"/>
      <c r="O8" s="69"/>
      <c r="P8" s="69"/>
      <c r="Q8" s="69"/>
      <c r="R8" s="69"/>
      <c r="S8" s="69"/>
      <c r="T8" s="69"/>
    </row>
    <row r="9" spans="1:20" s="37" customFormat="1" ht="19.899999999999999" customHeight="1" x14ac:dyDescent="0.35">
      <c r="A9" s="54"/>
      <c r="B9" s="6" t="s">
        <v>48</v>
      </c>
      <c r="C9" s="12" t="str">
        <f>IF(C8="FMV", "No","Yes")</f>
        <v>No</v>
      </c>
      <c r="D9" s="13"/>
      <c r="E9" s="14" t="str">
        <f>IF(C9="Yes","Finance","Operating")</f>
        <v>Operating</v>
      </c>
      <c r="F9" s="56"/>
      <c r="G9" s="9"/>
      <c r="H9" s="46"/>
      <c r="I9" s="46"/>
      <c r="J9" s="46"/>
      <c r="K9" s="46"/>
      <c r="L9" s="46"/>
      <c r="M9" s="46"/>
      <c r="N9" s="70"/>
      <c r="O9" s="70"/>
      <c r="P9" s="69"/>
      <c r="Q9" s="69"/>
      <c r="R9" s="69"/>
      <c r="S9" s="69"/>
      <c r="T9" s="69"/>
    </row>
    <row r="10" spans="1:20" s="37" customFormat="1" ht="19.899999999999999" customHeight="1" x14ac:dyDescent="0.35">
      <c r="A10" s="54"/>
      <c r="B10" s="6" t="s">
        <v>25</v>
      </c>
      <c r="C10" s="4"/>
      <c r="D10" s="15"/>
      <c r="E10" s="14"/>
      <c r="F10" s="56"/>
      <c r="G10" s="9"/>
      <c r="H10" s="46"/>
      <c r="I10" s="46"/>
      <c r="J10" s="46"/>
      <c r="K10" s="46"/>
      <c r="L10" s="46"/>
      <c r="M10" s="46"/>
      <c r="N10" s="70"/>
      <c r="O10" s="70"/>
      <c r="P10" s="69"/>
      <c r="Q10" s="69"/>
      <c r="R10" s="69"/>
      <c r="S10" s="69"/>
      <c r="T10" s="69"/>
    </row>
    <row r="11" spans="1:20" s="37" customFormat="1" ht="19.899999999999999" customHeight="1" x14ac:dyDescent="0.35">
      <c r="A11" s="54"/>
      <c r="B11" s="6" t="s">
        <v>26</v>
      </c>
      <c r="C11" s="16"/>
      <c r="D11" s="17"/>
      <c r="E11" s="14"/>
      <c r="F11" s="57"/>
      <c r="G11" s="9"/>
      <c r="H11" s="46"/>
      <c r="I11" s="46"/>
      <c r="J11" s="46"/>
      <c r="K11" s="46"/>
      <c r="L11" s="46"/>
      <c r="M11" s="46"/>
      <c r="N11" s="70"/>
      <c r="O11" s="70"/>
      <c r="P11" s="69"/>
      <c r="Q11" s="69"/>
      <c r="R11" s="69"/>
      <c r="S11" s="69"/>
      <c r="T11" s="69"/>
    </row>
    <row r="12" spans="1:20" s="37" customFormat="1" ht="19.899999999999999" customHeight="1" x14ac:dyDescent="0.35">
      <c r="A12" s="54"/>
      <c r="B12" s="6" t="s">
        <v>27</v>
      </c>
      <c r="C12" s="12">
        <f>(C11/12)</f>
        <v>0</v>
      </c>
      <c r="D12" s="18"/>
      <c r="E12" s="14"/>
      <c r="F12" s="57"/>
      <c r="G12" s="9"/>
      <c r="H12" s="46"/>
      <c r="I12" s="46"/>
      <c r="J12" s="46"/>
      <c r="K12" s="46"/>
      <c r="L12" s="46"/>
      <c r="N12" s="69"/>
      <c r="O12" s="69"/>
      <c r="P12" s="69"/>
      <c r="Q12" s="69"/>
      <c r="R12" s="69"/>
      <c r="S12" s="69"/>
      <c r="T12" s="69"/>
    </row>
    <row r="13" spans="1:20" s="37" customFormat="1" ht="19.899999999999999" customHeight="1" thickBot="1" x14ac:dyDescent="0.4">
      <c r="A13" s="54"/>
      <c r="B13" s="6" t="s">
        <v>28</v>
      </c>
      <c r="C13" s="19">
        <f>(C5*C4)</f>
        <v>0</v>
      </c>
      <c r="D13" s="20"/>
      <c r="E13" s="14"/>
      <c r="F13" s="56"/>
      <c r="G13" s="9"/>
      <c r="H13" s="46"/>
      <c r="I13" s="46"/>
      <c r="J13" s="46"/>
      <c r="K13" s="46"/>
      <c r="L13" s="46"/>
      <c r="N13" s="69"/>
      <c r="O13" s="69"/>
      <c r="P13" s="69"/>
      <c r="Q13" s="69"/>
      <c r="R13" s="69"/>
      <c r="S13" s="69"/>
      <c r="T13" s="69"/>
    </row>
    <row r="14" spans="1:20" s="37" customFormat="1" ht="19.899999999999999" customHeight="1" x14ac:dyDescent="0.35">
      <c r="A14" s="54"/>
      <c r="B14" s="6" t="s">
        <v>29</v>
      </c>
      <c r="C14" s="19">
        <f>PV((C12),C4,-(C5))</f>
        <v>0</v>
      </c>
      <c r="D14" s="20"/>
      <c r="E14" s="14"/>
      <c r="F14" s="56"/>
      <c r="G14" s="9"/>
      <c r="H14" s="46"/>
      <c r="I14" s="46"/>
      <c r="J14" s="47" t="s">
        <v>0</v>
      </c>
      <c r="K14" s="74" t="s">
        <v>1</v>
      </c>
      <c r="L14" s="75"/>
      <c r="M14" s="48">
        <f>10*12</f>
        <v>120</v>
      </c>
      <c r="N14" s="69"/>
      <c r="O14" s="69"/>
      <c r="P14" s="69"/>
      <c r="Q14" s="69"/>
      <c r="R14" s="69"/>
      <c r="S14" s="69"/>
      <c r="T14" s="69"/>
    </row>
    <row r="15" spans="1:20" s="37" customFormat="1" ht="19.899999999999999" customHeight="1" thickBot="1" x14ac:dyDescent="0.4">
      <c r="A15" s="54"/>
      <c r="B15" s="6" t="s">
        <v>30</v>
      </c>
      <c r="C15" s="21">
        <v>0</v>
      </c>
      <c r="D15" s="8"/>
      <c r="E15" s="14"/>
      <c r="F15" s="55"/>
      <c r="G15" s="9"/>
      <c r="J15" s="49" t="s">
        <v>2</v>
      </c>
      <c r="K15" s="76" t="s">
        <v>3</v>
      </c>
      <c r="L15" s="77"/>
      <c r="M15" s="50">
        <f>10*12</f>
        <v>120</v>
      </c>
      <c r="N15" s="69"/>
      <c r="O15" s="69"/>
      <c r="P15" s="69"/>
      <c r="Q15" s="69"/>
      <c r="R15" s="69"/>
      <c r="S15" s="69"/>
      <c r="T15" s="69"/>
    </row>
    <row r="16" spans="1:20" s="37" customFormat="1" ht="19.899999999999999" customHeight="1" thickBot="1" x14ac:dyDescent="0.4">
      <c r="A16" s="54"/>
      <c r="B16" s="22" t="s">
        <v>31</v>
      </c>
      <c r="C16" s="23">
        <f>C14</f>
        <v>0</v>
      </c>
      <c r="D16" s="24"/>
      <c r="E16" s="14"/>
      <c r="F16" s="55"/>
      <c r="G16" s="9"/>
      <c r="J16" s="49" t="s">
        <v>4</v>
      </c>
      <c r="K16" s="76" t="s">
        <v>5</v>
      </c>
      <c r="L16" s="77"/>
      <c r="M16" s="50">
        <f>5*12</f>
        <v>60</v>
      </c>
      <c r="N16" s="69"/>
      <c r="O16" s="69"/>
      <c r="P16" s="69"/>
      <c r="Q16" s="69"/>
      <c r="R16" s="69"/>
      <c r="S16" s="69"/>
      <c r="T16" s="69"/>
    </row>
    <row r="17" spans="1:20" s="37" customFormat="1" ht="19.899999999999999" customHeight="1" x14ac:dyDescent="0.35">
      <c r="A17" s="54"/>
      <c r="B17" s="25"/>
      <c r="C17" s="26"/>
      <c r="D17" s="27"/>
      <c r="E17" s="14"/>
      <c r="F17" s="55"/>
      <c r="G17" s="9"/>
      <c r="J17" s="49" t="s">
        <v>6</v>
      </c>
      <c r="K17" s="76" t="s">
        <v>7</v>
      </c>
      <c r="L17" s="77"/>
      <c r="M17" s="50">
        <f>10*12</f>
        <v>120</v>
      </c>
      <c r="N17" s="69"/>
      <c r="O17" s="69"/>
      <c r="P17" s="69"/>
      <c r="Q17" s="69"/>
      <c r="R17" s="69"/>
      <c r="S17" s="69"/>
      <c r="T17" s="69"/>
    </row>
    <row r="18" spans="1:20" s="37" customFormat="1" ht="19.899999999999999" customHeight="1" x14ac:dyDescent="0.4">
      <c r="A18" s="54"/>
      <c r="B18" s="84" t="s">
        <v>32</v>
      </c>
      <c r="C18" s="28"/>
      <c r="D18" s="29"/>
      <c r="E18" s="30" t="s">
        <v>38</v>
      </c>
      <c r="F18" s="55"/>
      <c r="G18" s="9"/>
      <c r="J18" s="49" t="s">
        <v>8</v>
      </c>
      <c r="K18" s="76" t="s">
        <v>9</v>
      </c>
      <c r="L18" s="77"/>
      <c r="M18" s="50">
        <f>3*12</f>
        <v>36</v>
      </c>
      <c r="N18" s="69"/>
      <c r="O18" s="69"/>
      <c r="P18" s="69"/>
      <c r="Q18" s="69"/>
      <c r="R18" s="69"/>
      <c r="S18" s="69"/>
      <c r="T18" s="69"/>
    </row>
    <row r="19" spans="1:20" s="37" customFormat="1" ht="19.899999999999999" customHeight="1" x14ac:dyDescent="0.35">
      <c r="A19" s="54"/>
      <c r="B19" s="84"/>
      <c r="C19" s="12" t="e">
        <f>(C14/C6)</f>
        <v>#DIV/0!</v>
      </c>
      <c r="D19" s="31"/>
      <c r="E19" s="14" t="e">
        <f>IF(C19&gt;=90%,"Finance","Operating")</f>
        <v>#DIV/0!</v>
      </c>
      <c r="F19" s="55"/>
      <c r="G19" s="9"/>
      <c r="J19" s="49" t="s">
        <v>10</v>
      </c>
      <c r="K19" s="76" t="s">
        <v>11</v>
      </c>
      <c r="L19" s="77"/>
      <c r="M19" s="50">
        <f>7*12</f>
        <v>84</v>
      </c>
      <c r="N19" s="69"/>
      <c r="O19" s="69"/>
      <c r="P19" s="69"/>
      <c r="Q19" s="69"/>
      <c r="R19" s="69"/>
      <c r="S19" s="69"/>
      <c r="T19" s="69"/>
    </row>
    <row r="20" spans="1:20" s="37" customFormat="1" ht="19.899999999999999" customHeight="1" x14ac:dyDescent="0.35">
      <c r="A20" s="54"/>
      <c r="B20" s="32"/>
      <c r="C20" s="26"/>
      <c r="D20" s="27"/>
      <c r="E20" s="14"/>
      <c r="F20" s="55"/>
      <c r="G20" s="9"/>
      <c r="J20" s="49" t="s">
        <v>12</v>
      </c>
      <c r="K20" s="76" t="s">
        <v>13</v>
      </c>
      <c r="L20" s="77"/>
      <c r="M20" s="50" t="s">
        <v>13</v>
      </c>
      <c r="N20" s="69"/>
      <c r="O20" s="69"/>
      <c r="P20" s="69"/>
      <c r="Q20" s="69"/>
      <c r="R20" s="69"/>
      <c r="S20" s="69"/>
      <c r="T20" s="69"/>
    </row>
    <row r="21" spans="1:20" s="37" customFormat="1" ht="19.899999999999999" customHeight="1" x14ac:dyDescent="0.35">
      <c r="A21" s="54"/>
      <c r="B21" s="84" t="s">
        <v>41</v>
      </c>
      <c r="C21" s="33"/>
      <c r="D21" s="9"/>
      <c r="E21" s="30" t="s">
        <v>39</v>
      </c>
      <c r="F21" s="55"/>
      <c r="G21" s="9"/>
      <c r="J21" s="49" t="s">
        <v>14</v>
      </c>
      <c r="K21" s="76" t="s">
        <v>15</v>
      </c>
      <c r="L21" s="77"/>
      <c r="M21" s="50">
        <f>10*12</f>
        <v>120</v>
      </c>
      <c r="N21" s="69"/>
      <c r="O21" s="69"/>
      <c r="P21" s="69"/>
      <c r="Q21" s="69"/>
      <c r="R21" s="69"/>
      <c r="S21" s="69"/>
      <c r="T21" s="69"/>
    </row>
    <row r="22" spans="1:20" s="37" customFormat="1" ht="19.899999999999999" customHeight="1" x14ac:dyDescent="0.35">
      <c r="A22" s="54"/>
      <c r="B22" s="84"/>
      <c r="C22" s="12" t="e">
        <f>(C4/C10)</f>
        <v>#DIV/0!</v>
      </c>
      <c r="D22" s="31"/>
      <c r="E22" s="14" t="e">
        <f>IF(C22&gt;=75%,"Finance","Operating")</f>
        <v>#DIV/0!</v>
      </c>
      <c r="F22" s="55"/>
      <c r="G22" s="9"/>
      <c r="J22" s="49" t="s">
        <v>16</v>
      </c>
      <c r="K22" s="76" t="s">
        <v>17</v>
      </c>
      <c r="L22" s="77"/>
      <c r="M22" s="50">
        <f>3*12</f>
        <v>36</v>
      </c>
      <c r="N22" s="69"/>
      <c r="O22" s="69"/>
      <c r="P22" s="69"/>
      <c r="Q22" s="69"/>
      <c r="R22" s="69"/>
      <c r="S22" s="69"/>
      <c r="T22" s="69"/>
    </row>
    <row r="23" spans="1:20" s="37" customFormat="1" ht="19.899999999999999" customHeight="1" thickBot="1" x14ac:dyDescent="0.4">
      <c r="A23" s="54"/>
      <c r="B23" s="84" t="s">
        <v>46</v>
      </c>
      <c r="C23" s="33"/>
      <c r="D23" s="9"/>
      <c r="E23" s="14"/>
      <c r="F23" s="55"/>
      <c r="G23" s="9"/>
      <c r="J23" s="51" t="s">
        <v>18</v>
      </c>
      <c r="K23" s="82" t="s">
        <v>19</v>
      </c>
      <c r="L23" s="83"/>
      <c r="M23" s="52">
        <f>10*12</f>
        <v>120</v>
      </c>
      <c r="N23" s="69"/>
      <c r="O23" s="69"/>
      <c r="P23" s="69"/>
      <c r="Q23" s="69"/>
      <c r="R23" s="69"/>
      <c r="S23" s="69"/>
      <c r="T23" s="69"/>
    </row>
    <row r="24" spans="1:20" s="37" customFormat="1" ht="19.899999999999999" customHeight="1" x14ac:dyDescent="0.35">
      <c r="A24" s="54"/>
      <c r="B24" s="84"/>
      <c r="C24" s="34"/>
      <c r="D24" s="34"/>
      <c r="E24" s="30" t="s">
        <v>43</v>
      </c>
      <c r="F24" s="55"/>
      <c r="G24" s="9"/>
      <c r="N24" s="69"/>
      <c r="O24" s="69"/>
      <c r="P24" s="69"/>
      <c r="Q24" s="69"/>
      <c r="R24" s="69"/>
      <c r="S24" s="69"/>
      <c r="T24" s="69"/>
    </row>
    <row r="25" spans="1:20" s="37" customFormat="1" ht="19.899999999999999" customHeight="1" x14ac:dyDescent="0.35">
      <c r="A25" s="54"/>
      <c r="B25" s="84"/>
      <c r="C25" s="7" t="s">
        <v>49</v>
      </c>
      <c r="D25" s="35"/>
      <c r="E25" s="14" t="str">
        <f>IF(C25="No","Finance","Operating")</f>
        <v>Operating</v>
      </c>
      <c r="F25" s="55"/>
      <c r="G25" s="9"/>
      <c r="N25" s="69"/>
      <c r="O25" s="69"/>
      <c r="P25" s="69"/>
      <c r="Q25" s="69"/>
      <c r="R25" s="69"/>
      <c r="S25" s="69"/>
      <c r="T25" s="69"/>
    </row>
    <row r="26" spans="1:20" s="37" customFormat="1" ht="19.899999999999999" customHeight="1" x14ac:dyDescent="0.35">
      <c r="A26" s="54"/>
      <c r="B26" s="60"/>
      <c r="C26" s="35"/>
      <c r="D26" s="35"/>
      <c r="E26" s="26"/>
      <c r="F26" s="55"/>
      <c r="G26" s="72" t="s">
        <v>44</v>
      </c>
      <c r="H26" s="73"/>
      <c r="I26" s="73"/>
      <c r="J26" s="73"/>
      <c r="K26" s="73"/>
      <c r="L26" s="73"/>
      <c r="M26" s="73"/>
      <c r="N26" s="73"/>
      <c r="O26" s="69"/>
      <c r="P26" s="69"/>
      <c r="Q26" s="69"/>
      <c r="R26" s="69"/>
      <c r="S26" s="69"/>
      <c r="T26" s="69"/>
    </row>
    <row r="27" spans="1:20" s="37" customFormat="1" ht="8.25" customHeight="1" x14ac:dyDescent="0.35">
      <c r="A27" s="54"/>
      <c r="B27" s="60"/>
      <c r="C27" s="35"/>
      <c r="D27" s="35"/>
      <c r="E27" s="26"/>
      <c r="F27" s="55"/>
      <c r="G27" s="72"/>
      <c r="H27" s="73"/>
      <c r="I27" s="73"/>
      <c r="J27" s="73"/>
      <c r="K27" s="73"/>
      <c r="L27" s="73"/>
      <c r="M27" s="73"/>
      <c r="N27" s="73"/>
      <c r="O27" s="69"/>
      <c r="P27" s="69"/>
      <c r="Q27" s="69"/>
      <c r="R27" s="69"/>
      <c r="S27" s="69"/>
      <c r="T27" s="69"/>
    </row>
    <row r="28" spans="1:20" s="37" customFormat="1" ht="19.899999999999999" customHeight="1" x14ac:dyDescent="0.4">
      <c r="A28" s="54"/>
      <c r="B28" s="61" t="s">
        <v>50</v>
      </c>
      <c r="C28" s="36"/>
      <c r="D28" s="36"/>
      <c r="E28" s="26"/>
      <c r="F28" s="55"/>
      <c r="G28" s="9"/>
      <c r="N28" s="69"/>
      <c r="O28" s="69"/>
      <c r="P28" s="69"/>
      <c r="Q28" s="69"/>
      <c r="R28" s="69"/>
      <c r="S28" s="69"/>
      <c r="T28" s="69"/>
    </row>
    <row r="29" spans="1:20" s="37" customFormat="1" ht="19.899999999999999" customHeight="1" x14ac:dyDescent="0.4">
      <c r="A29" s="54"/>
      <c r="B29" s="62"/>
      <c r="C29" s="36"/>
      <c r="D29" s="36"/>
      <c r="E29" s="26"/>
      <c r="F29" s="55"/>
      <c r="G29" s="9"/>
      <c r="N29" s="69"/>
      <c r="O29" s="69"/>
      <c r="P29" s="69"/>
      <c r="Q29" s="69"/>
      <c r="R29" s="69"/>
      <c r="S29" s="69"/>
      <c r="T29" s="69"/>
    </row>
    <row r="30" spans="1:20" s="37" customFormat="1" ht="19.899999999999999" customHeight="1" x14ac:dyDescent="0.4">
      <c r="A30" s="54"/>
      <c r="B30" s="67"/>
      <c r="C30" s="36"/>
      <c r="D30" s="36"/>
      <c r="E30" s="26"/>
      <c r="F30" s="55"/>
      <c r="G30" s="9"/>
      <c r="N30" s="69"/>
      <c r="O30" s="69"/>
      <c r="P30" s="69"/>
      <c r="Q30" s="69"/>
      <c r="R30" s="69"/>
      <c r="S30" s="69"/>
      <c r="T30" s="69"/>
    </row>
    <row r="31" spans="1:20" s="37" customFormat="1" ht="18" x14ac:dyDescent="0.4">
      <c r="A31" s="54"/>
      <c r="B31" s="62"/>
      <c r="C31" s="63" t="s">
        <v>55</v>
      </c>
      <c r="D31" s="36"/>
      <c r="E31" s="65"/>
      <c r="F31" s="55"/>
      <c r="G31" s="9"/>
      <c r="N31" s="69"/>
      <c r="O31" s="69"/>
      <c r="P31" s="69"/>
      <c r="Q31" s="69"/>
      <c r="R31" s="69"/>
      <c r="S31" s="69"/>
      <c r="T31" s="69"/>
    </row>
    <row r="32" spans="1:20" s="37" customFormat="1" ht="15.5" x14ac:dyDescent="0.35">
      <c r="A32" s="54"/>
      <c r="B32" s="61"/>
      <c r="C32" s="63" t="s">
        <v>56</v>
      </c>
      <c r="D32" s="38"/>
      <c r="E32" s="66"/>
      <c r="F32" s="55"/>
      <c r="G32" s="9"/>
      <c r="N32" s="69"/>
      <c r="O32" s="69"/>
      <c r="P32" s="69"/>
      <c r="Q32" s="69"/>
      <c r="R32" s="69"/>
      <c r="S32" s="69"/>
      <c r="T32" s="69"/>
    </row>
    <row r="33" spans="1:20" s="37" customFormat="1" ht="15.5" x14ac:dyDescent="0.35">
      <c r="A33" s="54"/>
      <c r="B33" s="68"/>
      <c r="C33" s="63" t="s">
        <v>45</v>
      </c>
      <c r="D33" s="38"/>
      <c r="E33" s="40"/>
      <c r="F33" s="55"/>
      <c r="G33" s="9"/>
      <c r="N33" s="69"/>
      <c r="O33" s="69"/>
      <c r="P33" s="69"/>
      <c r="Q33" s="69"/>
      <c r="R33" s="69"/>
      <c r="S33" s="69"/>
      <c r="T33" s="69"/>
    </row>
    <row r="34" spans="1:20" s="37" customFormat="1" ht="15.5" x14ac:dyDescent="0.35">
      <c r="A34" s="54"/>
      <c r="B34" s="38"/>
      <c r="C34" s="63" t="s">
        <v>51</v>
      </c>
      <c r="D34" s="39"/>
      <c r="E34" s="40"/>
      <c r="F34" s="55"/>
      <c r="G34" s="9"/>
      <c r="N34" s="69"/>
      <c r="O34" s="69"/>
      <c r="P34" s="69"/>
      <c r="Q34" s="69"/>
      <c r="R34" s="69"/>
      <c r="S34" s="69"/>
      <c r="T34" s="69"/>
    </row>
    <row r="35" spans="1:20" s="37" customFormat="1" ht="15.5" x14ac:dyDescent="0.35">
      <c r="A35" s="54"/>
      <c r="B35" s="38"/>
      <c r="C35" s="63" t="s">
        <v>33</v>
      </c>
      <c r="D35" s="39"/>
      <c r="E35" s="40"/>
      <c r="F35" s="55"/>
      <c r="G35" s="9"/>
      <c r="N35" s="69"/>
      <c r="O35" s="69"/>
      <c r="P35" s="69"/>
      <c r="Q35" s="69"/>
      <c r="R35" s="69"/>
      <c r="S35" s="69"/>
      <c r="T35" s="69"/>
    </row>
    <row r="36" spans="1:20" s="37" customFormat="1" ht="15.5" x14ac:dyDescent="0.35">
      <c r="A36" s="54"/>
      <c r="B36" s="38"/>
      <c r="C36" s="63" t="s">
        <v>34</v>
      </c>
      <c r="D36" s="39"/>
      <c r="E36" s="40"/>
      <c r="F36" s="55"/>
      <c r="G36" s="9"/>
      <c r="N36" s="69"/>
      <c r="O36" s="69"/>
      <c r="P36" s="69"/>
      <c r="Q36" s="69"/>
      <c r="R36" s="69"/>
      <c r="S36" s="69"/>
      <c r="T36" s="69"/>
    </row>
    <row r="37" spans="1:20" s="37" customFormat="1" ht="15.5" x14ac:dyDescent="0.35">
      <c r="A37" s="54"/>
      <c r="B37" s="38"/>
      <c r="C37" s="63" t="s">
        <v>52</v>
      </c>
      <c r="D37" s="39"/>
      <c r="E37" s="41"/>
      <c r="F37" s="55"/>
      <c r="G37" s="9"/>
      <c r="N37" s="69"/>
      <c r="O37" s="69"/>
      <c r="P37" s="69"/>
      <c r="Q37" s="69"/>
      <c r="R37" s="69"/>
      <c r="S37" s="69"/>
      <c r="T37" s="69"/>
    </row>
    <row r="38" spans="1:20" s="37" customFormat="1" ht="15.5" x14ac:dyDescent="0.35">
      <c r="A38" s="54"/>
      <c r="B38" s="38"/>
      <c r="C38" s="63" t="s">
        <v>53</v>
      </c>
      <c r="D38" s="39"/>
      <c r="E38" s="42"/>
      <c r="F38" s="55"/>
      <c r="G38" s="9"/>
      <c r="N38" s="69"/>
      <c r="O38" s="69"/>
      <c r="P38" s="69"/>
      <c r="Q38" s="69"/>
      <c r="R38" s="69"/>
      <c r="S38" s="69"/>
      <c r="T38" s="69"/>
    </row>
    <row r="39" spans="1:20" s="37" customFormat="1" ht="15.5" x14ac:dyDescent="0.35">
      <c r="A39" s="54"/>
      <c r="B39" s="38"/>
      <c r="C39" s="63" t="s">
        <v>54</v>
      </c>
      <c r="D39" s="39"/>
      <c r="E39" s="40"/>
      <c r="F39" s="55"/>
      <c r="G39" s="9"/>
      <c r="N39" s="69"/>
      <c r="O39" s="69"/>
      <c r="P39" s="69"/>
      <c r="Q39" s="69"/>
      <c r="R39" s="69"/>
      <c r="S39" s="69"/>
      <c r="T39" s="69"/>
    </row>
    <row r="40" spans="1:20" s="37" customFormat="1" ht="16" thickBot="1" x14ac:dyDescent="0.4">
      <c r="A40" s="58"/>
      <c r="B40" s="43"/>
      <c r="C40" s="64" t="s">
        <v>35</v>
      </c>
      <c r="D40" s="44"/>
      <c r="E40" s="45"/>
      <c r="F40" s="59"/>
      <c r="G40" s="9"/>
      <c r="N40" s="69"/>
      <c r="O40" s="69"/>
      <c r="P40" s="69"/>
      <c r="Q40" s="69"/>
      <c r="R40" s="69"/>
      <c r="S40" s="69"/>
      <c r="T40" s="69"/>
    </row>
    <row r="41" spans="1:20" s="37" customFormat="1" ht="16" thickTop="1" x14ac:dyDescent="0.35">
      <c r="A41" s="26"/>
      <c r="B41" s="33"/>
      <c r="C41" s="33"/>
      <c r="D41" s="33"/>
      <c r="E41" s="33"/>
      <c r="N41" s="69"/>
      <c r="O41" s="69"/>
      <c r="P41" s="69"/>
      <c r="Q41" s="69"/>
      <c r="R41" s="69"/>
      <c r="S41" s="69"/>
      <c r="T41" s="69"/>
    </row>
    <row r="42" spans="1:20" s="37" customFormat="1" ht="15.5" x14ac:dyDescent="0.35">
      <c r="A42" s="26"/>
      <c r="B42" s="33"/>
      <c r="C42" s="33"/>
      <c r="D42" s="33"/>
      <c r="N42" s="69"/>
      <c r="O42" s="69"/>
      <c r="P42" s="69"/>
      <c r="Q42" s="69"/>
      <c r="R42" s="69"/>
      <c r="S42" s="69"/>
      <c r="T42" s="69"/>
    </row>
    <row r="43" spans="1:20" s="37" customFormat="1" ht="15.5" x14ac:dyDescent="0.35">
      <c r="A43" s="26"/>
      <c r="B43" s="33"/>
      <c r="C43" s="33"/>
      <c r="D43" s="33"/>
      <c r="N43" s="69"/>
      <c r="O43" s="69"/>
      <c r="P43" s="69"/>
      <c r="Q43" s="69"/>
      <c r="R43" s="69"/>
      <c r="S43" s="69"/>
      <c r="T43" s="69"/>
    </row>
    <row r="44" spans="1:20" s="37" customFormat="1" ht="15.5" x14ac:dyDescent="0.35">
      <c r="A44" s="26"/>
      <c r="B44" s="33"/>
      <c r="C44" s="33"/>
      <c r="D44" s="33"/>
      <c r="N44" s="69"/>
      <c r="O44" s="69"/>
      <c r="P44" s="69"/>
      <c r="Q44" s="69"/>
      <c r="R44" s="69"/>
      <c r="S44" s="69"/>
      <c r="T44" s="69"/>
    </row>
    <row r="45" spans="1:20" s="37" customFormat="1" ht="15.5" x14ac:dyDescent="0.35">
      <c r="A45" s="26"/>
      <c r="B45" s="33"/>
      <c r="C45" s="33"/>
      <c r="D45" s="33"/>
      <c r="N45" s="69"/>
      <c r="O45" s="69"/>
      <c r="P45" s="69"/>
      <c r="Q45" s="69"/>
      <c r="R45" s="69"/>
      <c r="S45" s="69"/>
      <c r="T45" s="69"/>
    </row>
    <row r="46" spans="1:20" s="37" customFormat="1" ht="15.5" x14ac:dyDescent="0.35">
      <c r="A46" s="26"/>
      <c r="B46" s="33"/>
      <c r="C46" s="33"/>
      <c r="D46" s="33"/>
      <c r="N46" s="69"/>
      <c r="O46" s="69"/>
      <c r="P46" s="69"/>
      <c r="Q46" s="69"/>
      <c r="R46" s="69"/>
      <c r="S46" s="69"/>
      <c r="T46" s="69"/>
    </row>
    <row r="47" spans="1:20" s="37" customFormat="1" ht="15.5" x14ac:dyDescent="0.35">
      <c r="A47" s="26"/>
      <c r="B47" s="33"/>
      <c r="C47" s="33"/>
      <c r="D47" s="33"/>
      <c r="N47" s="69"/>
      <c r="O47" s="69"/>
      <c r="P47" s="69"/>
      <c r="Q47" s="69"/>
      <c r="R47" s="69"/>
      <c r="S47" s="69"/>
      <c r="T47" s="69"/>
    </row>
    <row r="48" spans="1:20" s="37" customFormat="1" ht="15.5" x14ac:dyDescent="0.35">
      <c r="A48" s="26"/>
      <c r="B48" s="33"/>
      <c r="C48" s="33"/>
      <c r="D48" s="33"/>
      <c r="N48" s="69"/>
      <c r="O48" s="69"/>
      <c r="P48" s="69"/>
      <c r="Q48" s="69"/>
      <c r="R48" s="69"/>
      <c r="S48" s="69"/>
      <c r="T48" s="69"/>
    </row>
    <row r="49" spans="1:20" s="37" customFormat="1" ht="15.5" x14ac:dyDescent="0.35">
      <c r="A49" s="26"/>
      <c r="B49" s="33"/>
      <c r="C49" s="33"/>
      <c r="D49" s="33"/>
      <c r="N49" s="69"/>
      <c r="O49" s="69"/>
      <c r="P49" s="69"/>
      <c r="Q49" s="69"/>
      <c r="R49" s="69"/>
      <c r="S49" s="69"/>
      <c r="T49" s="69"/>
    </row>
    <row r="50" spans="1:20" s="37" customFormat="1" ht="13" x14ac:dyDescent="0.3">
      <c r="N50" s="69"/>
      <c r="O50" s="69"/>
      <c r="P50" s="69"/>
      <c r="Q50" s="69"/>
      <c r="R50" s="69"/>
      <c r="S50" s="69"/>
      <c r="T50" s="69"/>
    </row>
    <row r="51" spans="1:20" s="37" customFormat="1" ht="13" x14ac:dyDescent="0.3">
      <c r="N51" s="69"/>
      <c r="O51" s="69"/>
      <c r="P51" s="69"/>
      <c r="Q51" s="69"/>
      <c r="R51" s="69"/>
      <c r="S51" s="69"/>
      <c r="T51" s="69"/>
    </row>
    <row r="52" spans="1:20" s="37" customFormat="1" ht="13" x14ac:dyDescent="0.3">
      <c r="N52" s="69"/>
      <c r="O52" s="69"/>
      <c r="P52" s="69"/>
      <c r="Q52" s="69"/>
      <c r="R52" s="69"/>
      <c r="S52" s="69"/>
      <c r="T52" s="69"/>
    </row>
    <row r="53" spans="1:20" s="37" customFormat="1" ht="13" x14ac:dyDescent="0.3">
      <c r="N53" s="69"/>
      <c r="O53" s="69"/>
      <c r="P53" s="69"/>
      <c r="Q53" s="69"/>
      <c r="R53" s="69"/>
      <c r="S53" s="69"/>
      <c r="T53" s="69"/>
    </row>
    <row r="54" spans="1:20" s="37" customFormat="1" ht="13" x14ac:dyDescent="0.3">
      <c r="N54" s="69"/>
      <c r="O54" s="69"/>
      <c r="P54" s="69"/>
      <c r="Q54" s="69"/>
      <c r="R54" s="69"/>
      <c r="S54" s="69"/>
      <c r="T54" s="69"/>
    </row>
    <row r="55" spans="1:20" s="37" customFormat="1" ht="13" x14ac:dyDescent="0.3">
      <c r="N55" s="69"/>
      <c r="O55" s="69"/>
      <c r="P55" s="69"/>
      <c r="Q55" s="69"/>
      <c r="R55" s="69"/>
      <c r="S55" s="69"/>
      <c r="T55" s="69"/>
    </row>
    <row r="56" spans="1:20" s="37" customFormat="1" ht="13" x14ac:dyDescent="0.3">
      <c r="N56" s="69"/>
      <c r="O56" s="69"/>
      <c r="P56" s="69"/>
      <c r="Q56" s="69"/>
      <c r="R56" s="69"/>
      <c r="S56" s="69"/>
      <c r="T56" s="69"/>
    </row>
    <row r="57" spans="1:20" s="37" customFormat="1" ht="13" x14ac:dyDescent="0.3">
      <c r="N57" s="69"/>
      <c r="O57" s="69"/>
      <c r="P57" s="69"/>
      <c r="Q57" s="69"/>
      <c r="R57" s="69"/>
      <c r="S57" s="69"/>
      <c r="T57" s="69"/>
    </row>
    <row r="58" spans="1:20" s="37" customFormat="1" ht="13" x14ac:dyDescent="0.3">
      <c r="N58" s="69"/>
      <c r="O58" s="69"/>
      <c r="P58" s="69"/>
      <c r="Q58" s="69"/>
      <c r="R58" s="69"/>
      <c r="S58" s="69"/>
      <c r="T58" s="69"/>
    </row>
    <row r="59" spans="1:20" s="37" customFormat="1" ht="13" x14ac:dyDescent="0.3">
      <c r="N59" s="69"/>
      <c r="O59" s="69"/>
      <c r="P59" s="69"/>
      <c r="Q59" s="69"/>
      <c r="R59" s="69"/>
      <c r="S59" s="69"/>
      <c r="T59" s="69"/>
    </row>
    <row r="60" spans="1:20" s="37" customFormat="1" ht="13" x14ac:dyDescent="0.3">
      <c r="N60" s="69"/>
      <c r="O60" s="69"/>
      <c r="P60" s="69"/>
      <c r="Q60" s="69"/>
      <c r="R60" s="69"/>
      <c r="S60" s="69"/>
      <c r="T60" s="69"/>
    </row>
    <row r="61" spans="1:20" s="37" customFormat="1" ht="13" x14ac:dyDescent="0.3">
      <c r="N61" s="69"/>
      <c r="O61" s="69"/>
      <c r="P61" s="69"/>
      <c r="Q61" s="69"/>
      <c r="R61" s="69"/>
      <c r="S61" s="69"/>
      <c r="T61" s="69"/>
    </row>
    <row r="62" spans="1:20" s="37" customFormat="1" ht="13" x14ac:dyDescent="0.3">
      <c r="N62" s="69"/>
      <c r="O62" s="69"/>
      <c r="P62" s="69"/>
      <c r="Q62" s="69"/>
      <c r="R62" s="69"/>
      <c r="S62" s="69"/>
      <c r="T62" s="69"/>
    </row>
    <row r="63" spans="1:20" s="37" customFormat="1" ht="13" x14ac:dyDescent="0.3">
      <c r="N63" s="69"/>
      <c r="O63" s="69"/>
      <c r="P63" s="69"/>
      <c r="Q63" s="69"/>
      <c r="R63" s="69"/>
      <c r="S63" s="69"/>
      <c r="T63" s="69"/>
    </row>
    <row r="64" spans="1:20" s="37" customFormat="1" ht="13" x14ac:dyDescent="0.3">
      <c r="N64" s="69"/>
      <c r="O64" s="69"/>
      <c r="P64" s="69"/>
      <c r="Q64" s="69"/>
      <c r="R64" s="69"/>
      <c r="S64" s="69"/>
      <c r="T64" s="69"/>
    </row>
    <row r="65" spans="14:20" s="37" customFormat="1" ht="13" x14ac:dyDescent="0.3">
      <c r="N65" s="69"/>
      <c r="O65" s="69"/>
      <c r="P65" s="69"/>
      <c r="Q65" s="69"/>
      <c r="R65" s="69"/>
      <c r="S65" s="69"/>
      <c r="T65" s="69"/>
    </row>
    <row r="66" spans="14:20" s="37" customFormat="1" ht="13" x14ac:dyDescent="0.3">
      <c r="N66" s="69"/>
      <c r="O66" s="69"/>
      <c r="P66" s="69"/>
      <c r="Q66" s="69"/>
      <c r="R66" s="69"/>
      <c r="S66" s="69"/>
      <c r="T66" s="69"/>
    </row>
    <row r="67" spans="14:20" s="37" customFormat="1" ht="13" x14ac:dyDescent="0.3">
      <c r="N67" s="69"/>
      <c r="O67" s="69"/>
      <c r="P67" s="69"/>
      <c r="Q67" s="69"/>
      <c r="R67" s="69"/>
      <c r="S67" s="69"/>
      <c r="T67" s="69"/>
    </row>
    <row r="68" spans="14:20" s="37" customFormat="1" ht="13" x14ac:dyDescent="0.3">
      <c r="N68" s="69"/>
      <c r="O68" s="69"/>
      <c r="P68" s="69"/>
      <c r="Q68" s="69"/>
      <c r="R68" s="69"/>
      <c r="S68" s="69"/>
      <c r="T68" s="69"/>
    </row>
    <row r="69" spans="14:20" s="37" customFormat="1" ht="13" x14ac:dyDescent="0.3">
      <c r="N69" s="69"/>
      <c r="O69" s="69"/>
      <c r="P69" s="69"/>
      <c r="Q69" s="69"/>
      <c r="R69" s="69"/>
      <c r="S69" s="69"/>
      <c r="T69" s="69"/>
    </row>
    <row r="70" spans="14:20" s="37" customFormat="1" ht="13" x14ac:dyDescent="0.3">
      <c r="N70" s="69"/>
      <c r="O70" s="69"/>
      <c r="P70" s="69"/>
      <c r="Q70" s="69"/>
      <c r="R70" s="69"/>
      <c r="S70" s="69"/>
      <c r="T70" s="69"/>
    </row>
    <row r="71" spans="14:20" s="37" customFormat="1" ht="13" x14ac:dyDescent="0.3">
      <c r="N71" s="69"/>
      <c r="O71" s="69"/>
      <c r="P71" s="69"/>
      <c r="Q71" s="69"/>
      <c r="R71" s="69"/>
      <c r="S71" s="69"/>
      <c r="T71" s="69"/>
    </row>
    <row r="72" spans="14:20" s="37" customFormat="1" ht="13" x14ac:dyDescent="0.3">
      <c r="N72" s="69"/>
      <c r="O72" s="69"/>
      <c r="P72" s="69"/>
      <c r="Q72" s="69"/>
      <c r="R72" s="69"/>
      <c r="S72" s="69"/>
      <c r="T72" s="69"/>
    </row>
    <row r="73" spans="14:20" s="37" customFormat="1" ht="13" x14ac:dyDescent="0.3">
      <c r="N73" s="69"/>
      <c r="O73" s="69"/>
      <c r="P73" s="69"/>
      <c r="Q73" s="69"/>
      <c r="R73" s="69"/>
      <c r="S73" s="69"/>
      <c r="T73" s="69"/>
    </row>
    <row r="74" spans="14:20" s="37" customFormat="1" ht="13" x14ac:dyDescent="0.3">
      <c r="N74" s="69"/>
      <c r="O74" s="69"/>
      <c r="P74" s="69"/>
      <c r="Q74" s="69"/>
      <c r="R74" s="69"/>
      <c r="S74" s="69"/>
      <c r="T74" s="69"/>
    </row>
    <row r="75" spans="14:20" s="37" customFormat="1" ht="13" x14ac:dyDescent="0.3">
      <c r="N75" s="69"/>
      <c r="O75" s="69"/>
      <c r="P75" s="69"/>
      <c r="Q75" s="69"/>
      <c r="R75" s="69"/>
      <c r="S75" s="69"/>
      <c r="T75" s="69"/>
    </row>
    <row r="76" spans="14:20" s="37" customFormat="1" ht="13" x14ac:dyDescent="0.3">
      <c r="N76" s="69"/>
      <c r="O76" s="69"/>
      <c r="P76" s="69"/>
      <c r="Q76" s="69"/>
      <c r="R76" s="69"/>
      <c r="S76" s="69"/>
      <c r="T76" s="69"/>
    </row>
    <row r="77" spans="14:20" s="37" customFormat="1" ht="13" x14ac:dyDescent="0.3">
      <c r="N77" s="69"/>
      <c r="O77" s="69"/>
      <c r="P77" s="69"/>
      <c r="Q77" s="69"/>
      <c r="R77" s="69"/>
      <c r="S77" s="69"/>
      <c r="T77" s="69"/>
    </row>
    <row r="78" spans="14:20" s="37" customFormat="1" ht="13" x14ac:dyDescent="0.3">
      <c r="N78" s="69"/>
      <c r="O78" s="69"/>
      <c r="P78" s="69"/>
      <c r="Q78" s="69"/>
      <c r="R78" s="69"/>
      <c r="S78" s="69"/>
      <c r="T78" s="69"/>
    </row>
    <row r="79" spans="14:20" s="37" customFormat="1" ht="13" x14ac:dyDescent="0.3">
      <c r="N79" s="69"/>
      <c r="O79" s="69"/>
      <c r="P79" s="69"/>
      <c r="Q79" s="69"/>
      <c r="R79" s="69"/>
      <c r="S79" s="69"/>
      <c r="T79" s="69"/>
    </row>
    <row r="80" spans="14:20" s="37" customFormat="1" ht="13" x14ac:dyDescent="0.3">
      <c r="N80" s="69"/>
      <c r="O80" s="69"/>
      <c r="P80" s="69"/>
      <c r="Q80" s="69"/>
      <c r="R80" s="69"/>
      <c r="S80" s="69"/>
      <c r="T80" s="69"/>
    </row>
    <row r="81" spans="14:20" s="37" customFormat="1" ht="13" x14ac:dyDescent="0.3">
      <c r="N81" s="69"/>
      <c r="O81" s="69"/>
      <c r="P81" s="69"/>
      <c r="Q81" s="69"/>
      <c r="R81" s="69"/>
      <c r="S81" s="69"/>
      <c r="T81" s="69"/>
    </row>
    <row r="82" spans="14:20" s="37" customFormat="1" ht="13" x14ac:dyDescent="0.3">
      <c r="N82" s="69"/>
      <c r="O82" s="69"/>
      <c r="P82" s="69"/>
      <c r="Q82" s="69"/>
      <c r="R82" s="69"/>
      <c r="S82" s="69"/>
      <c r="T82" s="69"/>
    </row>
    <row r="83" spans="14:20" s="37" customFormat="1" ht="13" x14ac:dyDescent="0.3">
      <c r="N83" s="69"/>
      <c r="O83" s="69"/>
      <c r="P83" s="69"/>
      <c r="Q83" s="69"/>
      <c r="R83" s="69"/>
      <c r="S83" s="69"/>
      <c r="T83" s="69"/>
    </row>
    <row r="84" spans="14:20" s="37" customFormat="1" ht="13" x14ac:dyDescent="0.3">
      <c r="N84" s="69"/>
      <c r="O84" s="69"/>
      <c r="P84" s="69"/>
      <c r="Q84" s="69"/>
      <c r="R84" s="69"/>
      <c r="S84" s="69"/>
      <c r="T84" s="69"/>
    </row>
    <row r="85" spans="14:20" s="37" customFormat="1" ht="13" x14ac:dyDescent="0.3">
      <c r="N85" s="69"/>
      <c r="O85" s="69"/>
      <c r="P85" s="69"/>
      <c r="Q85" s="69"/>
      <c r="R85" s="69"/>
      <c r="S85" s="69"/>
      <c r="T85" s="69"/>
    </row>
    <row r="86" spans="14:20" s="37" customFormat="1" ht="13" x14ac:dyDescent="0.3">
      <c r="N86" s="69"/>
      <c r="O86" s="69"/>
      <c r="P86" s="69"/>
      <c r="Q86" s="69"/>
      <c r="R86" s="69"/>
      <c r="S86" s="69"/>
      <c r="T86" s="69"/>
    </row>
    <row r="87" spans="14:20" s="37" customFormat="1" ht="13" x14ac:dyDescent="0.3">
      <c r="N87" s="69"/>
      <c r="O87" s="69"/>
      <c r="P87" s="69"/>
      <c r="Q87" s="69"/>
      <c r="R87" s="69"/>
      <c r="S87" s="69"/>
      <c r="T87" s="69"/>
    </row>
    <row r="88" spans="14:20" s="37" customFormat="1" ht="13" x14ac:dyDescent="0.3">
      <c r="N88" s="69"/>
      <c r="O88" s="69"/>
      <c r="P88" s="69"/>
      <c r="Q88" s="69"/>
      <c r="R88" s="69"/>
      <c r="S88" s="69"/>
      <c r="T88" s="69"/>
    </row>
    <row r="89" spans="14:20" s="37" customFormat="1" ht="13" x14ac:dyDescent="0.3">
      <c r="N89" s="69"/>
      <c r="O89" s="69"/>
      <c r="P89" s="69"/>
      <c r="Q89" s="69"/>
      <c r="R89" s="69"/>
      <c r="S89" s="69"/>
      <c r="T89" s="69"/>
    </row>
    <row r="90" spans="14:20" s="37" customFormat="1" ht="13" x14ac:dyDescent="0.3">
      <c r="N90" s="69"/>
      <c r="O90" s="69"/>
      <c r="P90" s="69"/>
      <c r="Q90" s="69"/>
      <c r="R90" s="69"/>
      <c r="S90" s="69"/>
      <c r="T90" s="69"/>
    </row>
    <row r="91" spans="14:20" s="37" customFormat="1" ht="13" x14ac:dyDescent="0.3">
      <c r="N91" s="69"/>
      <c r="O91" s="69"/>
      <c r="P91" s="69"/>
      <c r="Q91" s="69"/>
      <c r="R91" s="69"/>
      <c r="S91" s="69"/>
      <c r="T91" s="69"/>
    </row>
    <row r="92" spans="14:20" s="37" customFormat="1" ht="13" x14ac:dyDescent="0.3">
      <c r="N92" s="69"/>
      <c r="O92" s="69"/>
      <c r="P92" s="69"/>
      <c r="Q92" s="69"/>
      <c r="R92" s="69"/>
      <c r="S92" s="69"/>
      <c r="T92" s="69"/>
    </row>
    <row r="93" spans="14:20" s="37" customFormat="1" ht="13" x14ac:dyDescent="0.3">
      <c r="N93" s="69"/>
      <c r="O93" s="69"/>
      <c r="P93" s="69"/>
      <c r="Q93" s="69"/>
      <c r="R93" s="69"/>
      <c r="S93" s="69"/>
      <c r="T93" s="69"/>
    </row>
    <row r="94" spans="14:20" s="37" customFormat="1" ht="13" x14ac:dyDescent="0.3">
      <c r="N94" s="69"/>
      <c r="O94" s="69"/>
      <c r="P94" s="69"/>
      <c r="Q94" s="69"/>
      <c r="R94" s="69"/>
      <c r="S94" s="69"/>
      <c r="T94" s="69"/>
    </row>
    <row r="95" spans="14:20" s="37" customFormat="1" ht="13" x14ac:dyDescent="0.3">
      <c r="N95" s="69"/>
      <c r="O95" s="69"/>
      <c r="P95" s="69"/>
      <c r="Q95" s="69"/>
      <c r="R95" s="69"/>
      <c r="S95" s="69"/>
      <c r="T95" s="69"/>
    </row>
    <row r="96" spans="14:20" s="37" customFormat="1" ht="13" x14ac:dyDescent="0.3">
      <c r="N96" s="69"/>
      <c r="O96" s="69"/>
      <c r="P96" s="69"/>
      <c r="Q96" s="69"/>
      <c r="R96" s="69"/>
      <c r="S96" s="69"/>
      <c r="T96" s="69"/>
    </row>
    <row r="97" spans="14:20" s="37" customFormat="1" ht="13" x14ac:dyDescent="0.3">
      <c r="N97" s="69"/>
      <c r="O97" s="69"/>
      <c r="P97" s="69"/>
      <c r="Q97" s="69"/>
      <c r="R97" s="69"/>
      <c r="S97" s="69"/>
      <c r="T97" s="69"/>
    </row>
    <row r="98" spans="14:20" s="37" customFormat="1" ht="13" x14ac:dyDescent="0.3">
      <c r="N98" s="69"/>
      <c r="O98" s="69"/>
      <c r="P98" s="69"/>
      <c r="Q98" s="69"/>
      <c r="R98" s="69"/>
      <c r="S98" s="69"/>
      <c r="T98" s="69"/>
    </row>
    <row r="99" spans="14:20" s="37" customFormat="1" ht="13" x14ac:dyDescent="0.3">
      <c r="N99" s="69"/>
      <c r="O99" s="69"/>
      <c r="P99" s="69"/>
      <c r="Q99" s="69"/>
      <c r="R99" s="69"/>
      <c r="S99" s="69"/>
      <c r="T99" s="69"/>
    </row>
    <row r="100" spans="14:20" s="37" customFormat="1" ht="13" x14ac:dyDescent="0.3">
      <c r="N100" s="69"/>
      <c r="O100" s="69"/>
      <c r="P100" s="69"/>
      <c r="Q100" s="69"/>
      <c r="R100" s="69"/>
      <c r="S100" s="69"/>
      <c r="T100" s="69"/>
    </row>
    <row r="101" spans="14:20" s="37" customFormat="1" ht="13" x14ac:dyDescent="0.3">
      <c r="N101" s="69"/>
      <c r="O101" s="69"/>
      <c r="P101" s="69"/>
      <c r="Q101" s="69"/>
      <c r="R101" s="69"/>
      <c r="S101" s="69"/>
      <c r="T101" s="69"/>
    </row>
    <row r="102" spans="14:20" s="37" customFormat="1" ht="13" x14ac:dyDescent="0.3">
      <c r="N102" s="69"/>
      <c r="O102" s="69"/>
      <c r="P102" s="69"/>
      <c r="Q102" s="69"/>
      <c r="R102" s="69"/>
      <c r="S102" s="69"/>
      <c r="T102" s="69"/>
    </row>
    <row r="103" spans="14:20" s="37" customFormat="1" ht="13" x14ac:dyDescent="0.3">
      <c r="N103" s="69"/>
      <c r="O103" s="69"/>
      <c r="P103" s="69"/>
      <c r="Q103" s="69"/>
      <c r="R103" s="69"/>
      <c r="S103" s="69"/>
      <c r="T103" s="69"/>
    </row>
    <row r="104" spans="14:20" s="37" customFormat="1" ht="13" x14ac:dyDescent="0.3">
      <c r="N104" s="69"/>
      <c r="O104" s="69"/>
      <c r="P104" s="69"/>
      <c r="Q104" s="69"/>
      <c r="R104" s="69"/>
      <c r="S104" s="69"/>
      <c r="T104" s="69"/>
    </row>
    <row r="105" spans="14:20" s="37" customFormat="1" ht="13" x14ac:dyDescent="0.3">
      <c r="N105" s="69"/>
      <c r="O105" s="69"/>
      <c r="P105" s="69"/>
      <c r="Q105" s="69"/>
      <c r="R105" s="69"/>
      <c r="S105" s="69"/>
      <c r="T105" s="69"/>
    </row>
    <row r="106" spans="14:20" s="37" customFormat="1" ht="13" x14ac:dyDescent="0.3">
      <c r="N106" s="69"/>
      <c r="O106" s="69"/>
      <c r="P106" s="69"/>
      <c r="Q106" s="69"/>
      <c r="R106" s="69"/>
      <c r="S106" s="69"/>
      <c r="T106" s="69"/>
    </row>
    <row r="107" spans="14:20" s="37" customFormat="1" ht="13" x14ac:dyDescent="0.3">
      <c r="N107" s="69"/>
      <c r="O107" s="69"/>
      <c r="P107" s="69"/>
      <c r="Q107" s="69"/>
      <c r="R107" s="69"/>
      <c r="S107" s="69"/>
      <c r="T107" s="69"/>
    </row>
    <row r="108" spans="14:20" s="37" customFormat="1" ht="13" x14ac:dyDescent="0.3">
      <c r="N108" s="69"/>
      <c r="O108" s="69"/>
      <c r="P108" s="69"/>
      <c r="Q108" s="69"/>
      <c r="R108" s="69"/>
      <c r="S108" s="69"/>
      <c r="T108" s="69"/>
    </row>
    <row r="109" spans="14:20" s="37" customFormat="1" ht="13" x14ac:dyDescent="0.3">
      <c r="N109" s="69"/>
      <c r="O109" s="69"/>
      <c r="P109" s="69"/>
      <c r="Q109" s="69"/>
      <c r="R109" s="69"/>
      <c r="S109" s="69"/>
      <c r="T109" s="69"/>
    </row>
    <row r="110" spans="14:20" s="37" customFormat="1" ht="13" x14ac:dyDescent="0.3">
      <c r="N110" s="69"/>
      <c r="O110" s="69"/>
      <c r="P110" s="69"/>
      <c r="Q110" s="69"/>
      <c r="R110" s="69"/>
      <c r="S110" s="69"/>
      <c r="T110" s="69"/>
    </row>
    <row r="111" spans="14:20" s="37" customFormat="1" ht="13" x14ac:dyDescent="0.3">
      <c r="N111" s="69"/>
      <c r="O111" s="69"/>
      <c r="P111" s="69"/>
      <c r="Q111" s="69"/>
      <c r="R111" s="69"/>
      <c r="S111" s="69"/>
      <c r="T111" s="69"/>
    </row>
    <row r="112" spans="14:20" s="37" customFormat="1" ht="13" x14ac:dyDescent="0.3">
      <c r="N112" s="69"/>
      <c r="O112" s="69"/>
      <c r="P112" s="69"/>
      <c r="Q112" s="69"/>
      <c r="R112" s="69"/>
      <c r="S112" s="69"/>
      <c r="T112" s="69"/>
    </row>
    <row r="113" spans="14:20" s="37" customFormat="1" ht="13" x14ac:dyDescent="0.3">
      <c r="N113" s="69"/>
      <c r="O113" s="69"/>
      <c r="P113" s="69"/>
      <c r="Q113" s="69"/>
      <c r="R113" s="69"/>
      <c r="S113" s="69"/>
      <c r="T113" s="69"/>
    </row>
    <row r="114" spans="14:20" s="37" customFormat="1" ht="13" x14ac:dyDescent="0.3">
      <c r="N114" s="69"/>
      <c r="O114" s="69"/>
      <c r="P114" s="69"/>
      <c r="Q114" s="69"/>
      <c r="R114" s="69"/>
      <c r="S114" s="69"/>
      <c r="T114" s="69"/>
    </row>
    <row r="115" spans="14:20" s="37" customFormat="1" ht="13" x14ac:dyDescent="0.3">
      <c r="N115" s="69"/>
      <c r="O115" s="69"/>
      <c r="P115" s="69"/>
      <c r="Q115" s="69"/>
      <c r="R115" s="69"/>
      <c r="S115" s="69"/>
      <c r="T115" s="69"/>
    </row>
    <row r="116" spans="14:20" s="37" customFormat="1" ht="13" x14ac:dyDescent="0.3">
      <c r="N116" s="69"/>
      <c r="O116" s="69"/>
      <c r="P116" s="69"/>
      <c r="Q116" s="69"/>
      <c r="R116" s="69"/>
      <c r="S116" s="69"/>
      <c r="T116" s="69"/>
    </row>
    <row r="117" spans="14:20" s="37" customFormat="1" ht="13" x14ac:dyDescent="0.3">
      <c r="N117" s="69"/>
      <c r="O117" s="69"/>
      <c r="P117" s="69"/>
      <c r="Q117" s="69"/>
      <c r="R117" s="69"/>
      <c r="S117" s="69"/>
      <c r="T117" s="69"/>
    </row>
    <row r="118" spans="14:20" s="37" customFormat="1" ht="13" x14ac:dyDescent="0.3">
      <c r="N118" s="69"/>
      <c r="O118" s="69"/>
      <c r="P118" s="69"/>
      <c r="Q118" s="69"/>
      <c r="R118" s="69"/>
      <c r="S118" s="69"/>
      <c r="T118" s="69"/>
    </row>
    <row r="119" spans="14:20" s="37" customFormat="1" ht="13" x14ac:dyDescent="0.3">
      <c r="N119" s="69"/>
      <c r="O119" s="69"/>
      <c r="P119" s="69"/>
      <c r="Q119" s="69"/>
      <c r="R119" s="69"/>
      <c r="S119" s="69"/>
      <c r="T119" s="69"/>
    </row>
    <row r="120" spans="14:20" s="37" customFormat="1" ht="13" x14ac:dyDescent="0.3">
      <c r="N120" s="69"/>
      <c r="O120" s="69"/>
      <c r="P120" s="69"/>
      <c r="Q120" s="69"/>
      <c r="R120" s="69"/>
      <c r="S120" s="69"/>
      <c r="T120" s="69"/>
    </row>
    <row r="121" spans="14:20" s="37" customFormat="1" ht="13" x14ac:dyDescent="0.3">
      <c r="N121" s="69"/>
      <c r="O121" s="69"/>
      <c r="P121" s="69"/>
      <c r="Q121" s="69"/>
      <c r="R121" s="69"/>
      <c r="S121" s="69"/>
      <c r="T121" s="69"/>
    </row>
    <row r="122" spans="14:20" s="37" customFormat="1" ht="13" x14ac:dyDescent="0.3">
      <c r="N122" s="69"/>
      <c r="O122" s="69"/>
      <c r="P122" s="69"/>
      <c r="Q122" s="69"/>
      <c r="R122" s="69"/>
      <c r="S122" s="69"/>
      <c r="T122" s="69"/>
    </row>
    <row r="123" spans="14:20" s="37" customFormat="1" ht="13" x14ac:dyDescent="0.3">
      <c r="N123" s="69"/>
      <c r="O123" s="69"/>
      <c r="P123" s="69"/>
      <c r="Q123" s="69"/>
      <c r="R123" s="69"/>
      <c r="S123" s="69"/>
      <c r="T123" s="69"/>
    </row>
    <row r="124" spans="14:20" s="37" customFormat="1" ht="13" x14ac:dyDescent="0.3">
      <c r="N124" s="69"/>
      <c r="O124" s="69"/>
      <c r="P124" s="69"/>
      <c r="Q124" s="69"/>
      <c r="R124" s="69"/>
      <c r="S124" s="69"/>
      <c r="T124" s="69"/>
    </row>
    <row r="125" spans="14:20" s="37" customFormat="1" ht="13" x14ac:dyDescent="0.3">
      <c r="N125" s="69"/>
      <c r="O125" s="69"/>
      <c r="P125" s="69"/>
      <c r="Q125" s="69"/>
      <c r="R125" s="69"/>
      <c r="S125" s="69"/>
      <c r="T125" s="69"/>
    </row>
    <row r="126" spans="14:20" s="37" customFormat="1" ht="13" x14ac:dyDescent="0.3">
      <c r="N126" s="69"/>
      <c r="O126" s="69"/>
      <c r="P126" s="69"/>
      <c r="Q126" s="69"/>
      <c r="R126" s="69"/>
      <c r="S126" s="69"/>
      <c r="T126" s="69"/>
    </row>
    <row r="127" spans="14:20" s="37" customFormat="1" ht="13" x14ac:dyDescent="0.3">
      <c r="N127" s="69"/>
      <c r="O127" s="69"/>
      <c r="P127" s="69"/>
      <c r="Q127" s="69"/>
      <c r="R127" s="69"/>
      <c r="S127" s="69"/>
      <c r="T127" s="69"/>
    </row>
    <row r="128" spans="14:20" s="37" customFormat="1" ht="13" x14ac:dyDescent="0.3">
      <c r="N128" s="69"/>
      <c r="O128" s="69"/>
      <c r="P128" s="69"/>
      <c r="Q128" s="69"/>
      <c r="R128" s="69"/>
      <c r="S128" s="69"/>
      <c r="T128" s="69"/>
    </row>
    <row r="129" spans="14:20" s="37" customFormat="1" ht="13" x14ac:dyDescent="0.3">
      <c r="N129" s="69"/>
      <c r="O129" s="69"/>
      <c r="P129" s="69"/>
      <c r="Q129" s="69"/>
      <c r="R129" s="69"/>
      <c r="S129" s="69"/>
      <c r="T129" s="69"/>
    </row>
    <row r="130" spans="14:20" s="37" customFormat="1" ht="13" x14ac:dyDescent="0.3">
      <c r="N130" s="69"/>
      <c r="O130" s="69"/>
      <c r="P130" s="69"/>
      <c r="Q130" s="69"/>
      <c r="R130" s="69"/>
      <c r="S130" s="69"/>
      <c r="T130" s="69"/>
    </row>
    <row r="131" spans="14:20" s="37" customFormat="1" ht="13" x14ac:dyDescent="0.3">
      <c r="N131" s="69"/>
      <c r="O131" s="69"/>
      <c r="P131" s="69"/>
      <c r="Q131" s="69"/>
      <c r="R131" s="69"/>
      <c r="S131" s="69"/>
      <c r="T131" s="69"/>
    </row>
    <row r="132" spans="14:20" s="37" customFormat="1" ht="13" x14ac:dyDescent="0.3">
      <c r="N132" s="69"/>
      <c r="O132" s="69"/>
      <c r="P132" s="69"/>
      <c r="Q132" s="69"/>
      <c r="R132" s="69"/>
      <c r="S132" s="69"/>
      <c r="T132" s="69"/>
    </row>
    <row r="133" spans="14:20" s="37" customFormat="1" ht="13" x14ac:dyDescent="0.3">
      <c r="N133" s="69"/>
      <c r="O133" s="69"/>
      <c r="P133" s="69"/>
      <c r="Q133" s="69"/>
      <c r="R133" s="69"/>
      <c r="S133" s="69"/>
      <c r="T133" s="69"/>
    </row>
    <row r="134" spans="14:20" s="37" customFormat="1" ht="13" x14ac:dyDescent="0.3">
      <c r="N134" s="69"/>
      <c r="O134" s="69"/>
      <c r="P134" s="69"/>
      <c r="Q134" s="69"/>
      <c r="R134" s="69"/>
      <c r="S134" s="69"/>
      <c r="T134" s="69"/>
    </row>
    <row r="135" spans="14:20" s="37" customFormat="1" ht="13" x14ac:dyDescent="0.3">
      <c r="N135" s="69"/>
      <c r="O135" s="69"/>
      <c r="P135" s="69"/>
      <c r="Q135" s="69"/>
      <c r="R135" s="69"/>
      <c r="S135" s="69"/>
      <c r="T135" s="69"/>
    </row>
    <row r="136" spans="14:20" s="37" customFormat="1" ht="13" x14ac:dyDescent="0.3">
      <c r="N136" s="69"/>
      <c r="O136" s="69"/>
      <c r="P136" s="69"/>
      <c r="Q136" s="69"/>
      <c r="R136" s="69"/>
      <c r="S136" s="69"/>
      <c r="T136" s="69"/>
    </row>
    <row r="137" spans="14:20" s="37" customFormat="1" ht="13" x14ac:dyDescent="0.3">
      <c r="N137" s="69"/>
      <c r="O137" s="69"/>
      <c r="P137" s="69"/>
      <c r="Q137" s="69"/>
      <c r="R137" s="69"/>
      <c r="S137" s="69"/>
      <c r="T137" s="69"/>
    </row>
    <row r="138" spans="14:20" s="37" customFormat="1" ht="13" x14ac:dyDescent="0.3">
      <c r="N138" s="69"/>
      <c r="O138" s="69"/>
      <c r="P138" s="69"/>
      <c r="Q138" s="69"/>
      <c r="R138" s="69"/>
      <c r="S138" s="69"/>
      <c r="T138" s="69"/>
    </row>
    <row r="139" spans="14:20" s="37" customFormat="1" ht="13" x14ac:dyDescent="0.3">
      <c r="N139" s="69"/>
      <c r="O139" s="69"/>
      <c r="P139" s="69"/>
      <c r="Q139" s="69"/>
      <c r="R139" s="69"/>
      <c r="S139" s="69"/>
      <c r="T139" s="69"/>
    </row>
    <row r="140" spans="14:20" s="37" customFormat="1" ht="13" x14ac:dyDescent="0.3">
      <c r="N140" s="69"/>
      <c r="O140" s="69"/>
      <c r="P140" s="69"/>
      <c r="Q140" s="69"/>
      <c r="R140" s="69"/>
      <c r="S140" s="69"/>
      <c r="T140" s="69"/>
    </row>
    <row r="141" spans="14:20" s="37" customFormat="1" ht="13" x14ac:dyDescent="0.3">
      <c r="N141" s="69"/>
      <c r="O141" s="69"/>
      <c r="P141" s="69"/>
      <c r="Q141" s="69"/>
      <c r="R141" s="69"/>
      <c r="S141" s="69"/>
      <c r="T141" s="69"/>
    </row>
    <row r="142" spans="14:20" s="37" customFormat="1" ht="13" x14ac:dyDescent="0.3">
      <c r="N142" s="69"/>
      <c r="O142" s="69"/>
      <c r="P142" s="69"/>
      <c r="Q142" s="69"/>
      <c r="R142" s="69"/>
      <c r="S142" s="69"/>
      <c r="T142" s="69"/>
    </row>
    <row r="143" spans="14:20" s="37" customFormat="1" ht="13" x14ac:dyDescent="0.3">
      <c r="N143" s="69"/>
      <c r="O143" s="69"/>
      <c r="P143" s="69"/>
      <c r="Q143" s="69"/>
      <c r="R143" s="69"/>
      <c r="S143" s="69"/>
      <c r="T143" s="69"/>
    </row>
    <row r="144" spans="14:20" s="37" customFormat="1" ht="13" x14ac:dyDescent="0.3">
      <c r="N144" s="69"/>
      <c r="O144" s="69"/>
      <c r="P144" s="69"/>
      <c r="Q144" s="69"/>
      <c r="R144" s="69"/>
      <c r="S144" s="69"/>
      <c r="T144" s="69"/>
    </row>
    <row r="145" spans="14:20" s="37" customFormat="1" ht="13" x14ac:dyDescent="0.3">
      <c r="N145" s="69"/>
      <c r="O145" s="69"/>
      <c r="P145" s="69"/>
      <c r="Q145" s="69"/>
      <c r="R145" s="69"/>
      <c r="S145" s="69"/>
      <c r="T145" s="69"/>
    </row>
    <row r="146" spans="14:20" s="37" customFormat="1" ht="13" x14ac:dyDescent="0.3">
      <c r="N146" s="69"/>
      <c r="O146" s="69"/>
      <c r="P146" s="69"/>
      <c r="Q146" s="69"/>
      <c r="R146" s="69"/>
      <c r="S146" s="69"/>
      <c r="T146" s="69"/>
    </row>
    <row r="147" spans="14:20" s="37" customFormat="1" ht="13" x14ac:dyDescent="0.3">
      <c r="N147" s="69"/>
      <c r="O147" s="69"/>
      <c r="P147" s="69"/>
      <c r="Q147" s="69"/>
      <c r="R147" s="69"/>
      <c r="S147" s="69"/>
      <c r="T147" s="69"/>
    </row>
    <row r="148" spans="14:20" s="37" customFormat="1" ht="13" x14ac:dyDescent="0.3">
      <c r="N148" s="69"/>
      <c r="O148" s="69"/>
      <c r="P148" s="69"/>
      <c r="Q148" s="69"/>
      <c r="R148" s="69"/>
      <c r="S148" s="69"/>
      <c r="T148" s="69"/>
    </row>
    <row r="149" spans="14:20" s="37" customFormat="1" ht="13" x14ac:dyDescent="0.3">
      <c r="N149" s="69"/>
      <c r="O149" s="69"/>
      <c r="P149" s="69"/>
      <c r="Q149" s="69"/>
      <c r="R149" s="69"/>
      <c r="S149" s="69"/>
      <c r="T149" s="69"/>
    </row>
    <row r="150" spans="14:20" s="37" customFormat="1" ht="13" x14ac:dyDescent="0.3">
      <c r="N150" s="69"/>
      <c r="O150" s="69"/>
      <c r="P150" s="69"/>
      <c r="Q150" s="69"/>
      <c r="R150" s="69"/>
      <c r="S150" s="69"/>
      <c r="T150" s="69"/>
    </row>
    <row r="151" spans="14:20" s="37" customFormat="1" ht="13" x14ac:dyDescent="0.3">
      <c r="N151" s="69"/>
      <c r="O151" s="69"/>
      <c r="P151" s="69"/>
      <c r="Q151" s="69"/>
      <c r="R151" s="69"/>
      <c r="S151" s="69"/>
      <c r="T151" s="69"/>
    </row>
    <row r="152" spans="14:20" s="37" customFormat="1" ht="13" x14ac:dyDescent="0.3">
      <c r="N152" s="69"/>
      <c r="O152" s="69"/>
      <c r="P152" s="69"/>
      <c r="Q152" s="69"/>
      <c r="R152" s="69"/>
      <c r="S152" s="69"/>
      <c r="T152" s="69"/>
    </row>
    <row r="153" spans="14:20" s="37" customFormat="1" ht="13" x14ac:dyDescent="0.3">
      <c r="N153" s="69"/>
      <c r="O153" s="69"/>
      <c r="P153" s="69"/>
      <c r="Q153" s="69"/>
      <c r="R153" s="69"/>
      <c r="S153" s="69"/>
      <c r="T153" s="69"/>
    </row>
    <row r="154" spans="14:20" s="37" customFormat="1" ht="13" x14ac:dyDescent="0.3">
      <c r="N154" s="69"/>
      <c r="O154" s="69"/>
      <c r="P154" s="69"/>
      <c r="Q154" s="69"/>
      <c r="R154" s="69"/>
      <c r="S154" s="69"/>
      <c r="T154" s="69"/>
    </row>
    <row r="155" spans="14:20" s="37" customFormat="1" ht="13" x14ac:dyDescent="0.3">
      <c r="N155" s="69"/>
      <c r="O155" s="69"/>
      <c r="P155" s="69"/>
      <c r="Q155" s="69"/>
      <c r="R155" s="69"/>
      <c r="S155" s="69"/>
      <c r="T155" s="69"/>
    </row>
    <row r="156" spans="14:20" s="37" customFormat="1" ht="13" x14ac:dyDescent="0.3">
      <c r="N156" s="69"/>
      <c r="O156" s="69"/>
      <c r="P156" s="69"/>
      <c r="Q156" s="69"/>
      <c r="R156" s="69"/>
      <c r="S156" s="69"/>
      <c r="T156" s="69"/>
    </row>
    <row r="157" spans="14:20" s="37" customFormat="1" ht="13" x14ac:dyDescent="0.3">
      <c r="N157" s="69"/>
      <c r="O157" s="69"/>
      <c r="P157" s="69"/>
      <c r="Q157" s="69"/>
      <c r="R157" s="69"/>
      <c r="S157" s="69"/>
      <c r="T157" s="69"/>
    </row>
    <row r="158" spans="14:20" s="37" customFormat="1" ht="13" x14ac:dyDescent="0.3">
      <c r="N158" s="69"/>
      <c r="O158" s="69"/>
      <c r="P158" s="69"/>
      <c r="Q158" s="69"/>
      <c r="R158" s="69"/>
      <c r="S158" s="69"/>
      <c r="T158" s="69"/>
    </row>
    <row r="159" spans="14:20" s="37" customFormat="1" ht="13" x14ac:dyDescent="0.3">
      <c r="N159" s="69"/>
      <c r="O159" s="69"/>
      <c r="P159" s="69"/>
      <c r="Q159" s="69"/>
      <c r="R159" s="69"/>
      <c r="S159" s="69"/>
      <c r="T159" s="69"/>
    </row>
    <row r="160" spans="14:20" s="37" customFormat="1" ht="13" x14ac:dyDescent="0.3">
      <c r="N160" s="69"/>
      <c r="O160" s="69"/>
      <c r="P160" s="69"/>
      <c r="Q160" s="69"/>
      <c r="R160" s="69"/>
      <c r="S160" s="69"/>
      <c r="T160" s="69"/>
    </row>
    <row r="161" spans="14:20" s="37" customFormat="1" ht="13" x14ac:dyDescent="0.3">
      <c r="N161" s="69"/>
      <c r="O161" s="69"/>
      <c r="P161" s="69"/>
      <c r="Q161" s="69"/>
      <c r="R161" s="69"/>
      <c r="S161" s="69"/>
      <c r="T161" s="69"/>
    </row>
    <row r="162" spans="14:20" s="37" customFormat="1" ht="13" x14ac:dyDescent="0.3">
      <c r="N162" s="69"/>
      <c r="O162" s="69"/>
      <c r="P162" s="69"/>
      <c r="Q162" s="69"/>
      <c r="R162" s="69"/>
      <c r="S162" s="69"/>
      <c r="T162" s="69"/>
    </row>
    <row r="163" spans="14:20" s="37" customFormat="1" ht="13" x14ac:dyDescent="0.3">
      <c r="N163" s="69"/>
      <c r="O163" s="69"/>
      <c r="P163" s="69"/>
      <c r="Q163" s="69"/>
      <c r="R163" s="69"/>
      <c r="S163" s="69"/>
      <c r="T163" s="69"/>
    </row>
    <row r="164" spans="14:20" s="37" customFormat="1" ht="13" x14ac:dyDescent="0.3">
      <c r="N164" s="69"/>
      <c r="O164" s="69"/>
      <c r="P164" s="69"/>
      <c r="Q164" s="69"/>
      <c r="R164" s="69"/>
      <c r="S164" s="69"/>
      <c r="T164" s="69"/>
    </row>
    <row r="165" spans="14:20" s="37" customFormat="1" ht="13" x14ac:dyDescent="0.3">
      <c r="N165" s="69"/>
      <c r="O165" s="69"/>
      <c r="P165" s="69"/>
      <c r="Q165" s="69"/>
      <c r="R165" s="69"/>
      <c r="S165" s="69"/>
      <c r="T165" s="69"/>
    </row>
    <row r="166" spans="14:20" s="37" customFormat="1" ht="13" x14ac:dyDescent="0.3">
      <c r="N166" s="69"/>
      <c r="O166" s="69"/>
      <c r="P166" s="69"/>
      <c r="Q166" s="69"/>
      <c r="R166" s="69"/>
      <c r="S166" s="69"/>
      <c r="T166" s="69"/>
    </row>
    <row r="167" spans="14:20" s="37" customFormat="1" ht="13" x14ac:dyDescent="0.3">
      <c r="N167" s="69"/>
      <c r="O167" s="69"/>
      <c r="P167" s="69"/>
      <c r="Q167" s="69"/>
      <c r="R167" s="69"/>
      <c r="S167" s="69"/>
      <c r="T167" s="69"/>
    </row>
    <row r="168" spans="14:20" s="37" customFormat="1" ht="13" x14ac:dyDescent="0.3">
      <c r="N168" s="69"/>
      <c r="O168" s="69"/>
      <c r="P168" s="69"/>
      <c r="Q168" s="69"/>
      <c r="R168" s="69"/>
      <c r="S168" s="69"/>
      <c r="T168" s="69"/>
    </row>
    <row r="169" spans="14:20" s="37" customFormat="1" ht="13" x14ac:dyDescent="0.3">
      <c r="N169" s="69"/>
      <c r="O169" s="69"/>
      <c r="P169" s="69"/>
      <c r="Q169" s="69"/>
      <c r="R169" s="69"/>
      <c r="S169" s="69"/>
      <c r="T169" s="69"/>
    </row>
    <row r="170" spans="14:20" s="37" customFormat="1" ht="13" x14ac:dyDescent="0.3">
      <c r="N170" s="69"/>
      <c r="O170" s="69"/>
      <c r="P170" s="69"/>
      <c r="Q170" s="69"/>
      <c r="R170" s="69"/>
      <c r="S170" s="69"/>
      <c r="T170" s="69"/>
    </row>
    <row r="171" spans="14:20" s="37" customFormat="1" ht="13" x14ac:dyDescent="0.3">
      <c r="N171" s="69"/>
      <c r="O171" s="69"/>
      <c r="P171" s="69"/>
      <c r="Q171" s="69"/>
      <c r="R171" s="69"/>
      <c r="S171" s="69"/>
      <c r="T171" s="69"/>
    </row>
    <row r="172" spans="14:20" s="37" customFormat="1" ht="13" x14ac:dyDescent="0.3">
      <c r="N172" s="69"/>
      <c r="O172" s="69"/>
      <c r="P172" s="69"/>
      <c r="Q172" s="69"/>
      <c r="R172" s="69"/>
      <c r="S172" s="69"/>
      <c r="T172" s="69"/>
    </row>
    <row r="173" spans="14:20" s="37" customFormat="1" ht="13" x14ac:dyDescent="0.3">
      <c r="N173" s="69"/>
      <c r="O173" s="69"/>
      <c r="P173" s="69"/>
      <c r="Q173" s="69"/>
      <c r="R173" s="69"/>
      <c r="S173" s="69"/>
      <c r="T173" s="69"/>
    </row>
    <row r="174" spans="14:20" s="37" customFormat="1" ht="13" x14ac:dyDescent="0.3">
      <c r="N174" s="69"/>
      <c r="O174" s="69"/>
      <c r="P174" s="69"/>
      <c r="Q174" s="69"/>
      <c r="R174" s="69"/>
      <c r="S174" s="69"/>
      <c r="T174" s="69"/>
    </row>
    <row r="175" spans="14:20" s="37" customFormat="1" ht="13" x14ac:dyDescent="0.3">
      <c r="N175" s="69"/>
      <c r="O175" s="69"/>
      <c r="P175" s="69"/>
      <c r="Q175" s="69"/>
      <c r="R175" s="69"/>
      <c r="S175" s="69"/>
      <c r="T175" s="69"/>
    </row>
    <row r="176" spans="14:20" s="37" customFormat="1" ht="13" x14ac:dyDescent="0.3">
      <c r="N176" s="69"/>
      <c r="O176" s="69"/>
      <c r="P176" s="69"/>
      <c r="Q176" s="69"/>
      <c r="R176" s="69"/>
      <c r="S176" s="69"/>
      <c r="T176" s="69"/>
    </row>
    <row r="177" spans="14:20" s="37" customFormat="1" ht="13" x14ac:dyDescent="0.3">
      <c r="N177" s="69"/>
      <c r="O177" s="69"/>
      <c r="P177" s="69"/>
      <c r="Q177" s="69"/>
      <c r="R177" s="69"/>
      <c r="S177" s="69"/>
      <c r="T177" s="69"/>
    </row>
    <row r="178" spans="14:20" s="37" customFormat="1" ht="13" x14ac:dyDescent="0.3">
      <c r="N178" s="69"/>
      <c r="O178" s="69"/>
      <c r="P178" s="69"/>
      <c r="Q178" s="69"/>
      <c r="R178" s="69"/>
      <c r="S178" s="69"/>
      <c r="T178" s="69"/>
    </row>
    <row r="179" spans="14:20" s="37" customFormat="1" ht="13" x14ac:dyDescent="0.3">
      <c r="N179" s="69"/>
      <c r="O179" s="69"/>
      <c r="P179" s="69"/>
      <c r="Q179" s="69"/>
      <c r="R179" s="69"/>
      <c r="S179" s="69"/>
      <c r="T179" s="69"/>
    </row>
    <row r="180" spans="14:20" s="37" customFormat="1" ht="13" x14ac:dyDescent="0.3">
      <c r="N180" s="69"/>
      <c r="O180" s="69"/>
      <c r="P180" s="69"/>
      <c r="Q180" s="69"/>
      <c r="R180" s="69"/>
      <c r="S180" s="69"/>
      <c r="T180" s="69"/>
    </row>
    <row r="181" spans="14:20" s="37" customFormat="1" ht="13" x14ac:dyDescent="0.3">
      <c r="N181" s="69"/>
      <c r="O181" s="69"/>
      <c r="P181" s="69"/>
      <c r="Q181" s="69"/>
      <c r="R181" s="69"/>
      <c r="S181" s="69"/>
      <c r="T181" s="69"/>
    </row>
    <row r="182" spans="14:20" s="37" customFormat="1" ht="13" x14ac:dyDescent="0.3">
      <c r="N182" s="69"/>
      <c r="O182" s="69"/>
      <c r="P182" s="69"/>
      <c r="Q182" s="69"/>
      <c r="R182" s="69"/>
      <c r="S182" s="69"/>
      <c r="T182" s="69"/>
    </row>
    <row r="183" spans="14:20" s="37" customFormat="1" ht="13" x14ac:dyDescent="0.3">
      <c r="N183" s="69"/>
      <c r="O183" s="69"/>
      <c r="P183" s="69"/>
      <c r="Q183" s="69"/>
      <c r="R183" s="69"/>
      <c r="S183" s="69"/>
      <c r="T183" s="69"/>
    </row>
    <row r="184" spans="14:20" s="37" customFormat="1" ht="13" x14ac:dyDescent="0.3">
      <c r="N184" s="69"/>
      <c r="O184" s="69"/>
      <c r="P184" s="69"/>
      <c r="Q184" s="69"/>
      <c r="R184" s="69"/>
      <c r="S184" s="69"/>
      <c r="T184" s="69"/>
    </row>
    <row r="185" spans="14:20" s="37" customFormat="1" ht="13" x14ac:dyDescent="0.3">
      <c r="N185" s="69"/>
      <c r="O185" s="69"/>
      <c r="P185" s="69"/>
      <c r="Q185" s="69"/>
      <c r="R185" s="69"/>
      <c r="S185" s="69"/>
      <c r="T185" s="69"/>
    </row>
    <row r="186" spans="14:20" s="37" customFormat="1" ht="13" x14ac:dyDescent="0.3">
      <c r="N186" s="69"/>
      <c r="O186" s="69"/>
      <c r="P186" s="69"/>
      <c r="Q186" s="69"/>
      <c r="R186" s="69"/>
      <c r="S186" s="69"/>
      <c r="T186" s="69"/>
    </row>
    <row r="187" spans="14:20" s="37" customFormat="1" ht="13" x14ac:dyDescent="0.3">
      <c r="N187" s="69"/>
      <c r="O187" s="69"/>
      <c r="P187" s="69"/>
      <c r="Q187" s="69"/>
      <c r="R187" s="69"/>
      <c r="S187" s="69"/>
      <c r="T187" s="69"/>
    </row>
    <row r="188" spans="14:20" s="37" customFormat="1" ht="13" x14ac:dyDescent="0.3">
      <c r="N188" s="69"/>
      <c r="O188" s="69"/>
      <c r="P188" s="69"/>
      <c r="Q188" s="69"/>
      <c r="R188" s="69"/>
      <c r="S188" s="69"/>
      <c r="T188" s="69"/>
    </row>
    <row r="189" spans="14:20" s="37" customFormat="1" ht="13" x14ac:dyDescent="0.3">
      <c r="N189" s="69"/>
      <c r="O189" s="69"/>
      <c r="P189" s="69"/>
      <c r="Q189" s="69"/>
      <c r="R189" s="69"/>
      <c r="S189" s="69"/>
      <c r="T189" s="69"/>
    </row>
    <row r="190" spans="14:20" s="37" customFormat="1" ht="13" x14ac:dyDescent="0.3">
      <c r="N190" s="69"/>
      <c r="O190" s="69"/>
      <c r="P190" s="69"/>
      <c r="Q190" s="69"/>
      <c r="R190" s="69"/>
      <c r="S190" s="69"/>
      <c r="T190" s="69"/>
    </row>
    <row r="191" spans="14:20" s="37" customFormat="1" ht="13" x14ac:dyDescent="0.3">
      <c r="N191" s="69"/>
      <c r="O191" s="69"/>
      <c r="P191" s="69"/>
      <c r="Q191" s="69"/>
      <c r="R191" s="69"/>
      <c r="S191" s="69"/>
      <c r="T191" s="69"/>
    </row>
    <row r="192" spans="14:20" s="37" customFormat="1" ht="13" x14ac:dyDescent="0.3">
      <c r="N192" s="69"/>
      <c r="O192" s="69"/>
      <c r="P192" s="69"/>
      <c r="Q192" s="69"/>
      <c r="R192" s="69"/>
      <c r="S192" s="69"/>
      <c r="T192" s="69"/>
    </row>
    <row r="193" spans="14:20" s="37" customFormat="1" ht="13" x14ac:dyDescent="0.3">
      <c r="N193" s="69"/>
      <c r="O193" s="69"/>
      <c r="P193" s="69"/>
      <c r="Q193" s="69"/>
      <c r="R193" s="69"/>
      <c r="S193" s="69"/>
      <c r="T193" s="69"/>
    </row>
    <row r="194" spans="14:20" s="37" customFormat="1" ht="13" x14ac:dyDescent="0.3">
      <c r="N194" s="69"/>
      <c r="O194" s="69"/>
      <c r="P194" s="69"/>
      <c r="Q194" s="69"/>
      <c r="R194" s="69"/>
      <c r="S194" s="69"/>
      <c r="T194" s="69"/>
    </row>
    <row r="195" spans="14:20" s="37" customFormat="1" ht="13" x14ac:dyDescent="0.3">
      <c r="N195" s="69"/>
      <c r="O195" s="69"/>
      <c r="P195" s="69"/>
      <c r="Q195" s="69"/>
      <c r="R195" s="69"/>
      <c r="S195" s="69"/>
      <c r="T195" s="69"/>
    </row>
    <row r="196" spans="14:20" s="37" customFormat="1" ht="13" x14ac:dyDescent="0.3">
      <c r="N196" s="69"/>
      <c r="O196" s="69"/>
      <c r="P196" s="69"/>
      <c r="Q196" s="69"/>
      <c r="R196" s="69"/>
      <c r="S196" s="69"/>
      <c r="T196" s="69"/>
    </row>
    <row r="197" spans="14:20" s="37" customFormat="1" ht="13" x14ac:dyDescent="0.3">
      <c r="N197" s="69"/>
      <c r="O197" s="69"/>
      <c r="P197" s="69"/>
      <c r="Q197" s="69"/>
      <c r="R197" s="69"/>
      <c r="S197" s="69"/>
      <c r="T197" s="69"/>
    </row>
    <row r="198" spans="14:20" s="37" customFormat="1" ht="13" x14ac:dyDescent="0.3">
      <c r="N198" s="69"/>
      <c r="O198" s="69"/>
      <c r="P198" s="69"/>
      <c r="Q198" s="69"/>
      <c r="R198" s="69"/>
      <c r="S198" s="69"/>
      <c r="T198" s="69"/>
    </row>
    <row r="199" spans="14:20" s="37" customFormat="1" ht="13" x14ac:dyDescent="0.3">
      <c r="N199" s="69"/>
      <c r="O199" s="69"/>
      <c r="P199" s="69"/>
      <c r="Q199" s="69"/>
      <c r="R199" s="69"/>
      <c r="S199" s="69"/>
      <c r="T199" s="69"/>
    </row>
    <row r="200" spans="14:20" s="37" customFormat="1" ht="13" x14ac:dyDescent="0.3">
      <c r="N200" s="69"/>
      <c r="O200" s="69"/>
      <c r="P200" s="69"/>
      <c r="Q200" s="69"/>
      <c r="R200" s="69"/>
      <c r="S200" s="69"/>
      <c r="T200" s="69"/>
    </row>
    <row r="201" spans="14:20" s="37" customFormat="1" ht="13" x14ac:dyDescent="0.3">
      <c r="N201" s="69"/>
      <c r="O201" s="69"/>
      <c r="P201" s="69"/>
      <c r="Q201" s="69"/>
      <c r="R201" s="69"/>
      <c r="S201" s="69"/>
      <c r="T201" s="69"/>
    </row>
    <row r="202" spans="14:20" s="37" customFormat="1" ht="13" x14ac:dyDescent="0.3">
      <c r="N202" s="69"/>
      <c r="O202" s="69"/>
      <c r="P202" s="69"/>
      <c r="Q202" s="69"/>
      <c r="R202" s="69"/>
      <c r="S202" s="69"/>
      <c r="T202" s="69"/>
    </row>
    <row r="203" spans="14:20" s="37" customFormat="1" ht="13" x14ac:dyDescent="0.3">
      <c r="N203" s="69"/>
      <c r="O203" s="69"/>
      <c r="P203" s="69"/>
      <c r="Q203" s="69"/>
      <c r="R203" s="69"/>
      <c r="S203" s="69"/>
      <c r="T203" s="69"/>
    </row>
  </sheetData>
  <mergeCells count="16">
    <mergeCell ref="G26:N27"/>
    <mergeCell ref="K14:L14"/>
    <mergeCell ref="K15:L15"/>
    <mergeCell ref="E3:E4"/>
    <mergeCell ref="A1:F1"/>
    <mergeCell ref="K23:L23"/>
    <mergeCell ref="K16:L16"/>
    <mergeCell ref="K17:L17"/>
    <mergeCell ref="K18:L18"/>
    <mergeCell ref="K19:L19"/>
    <mergeCell ref="K20:L20"/>
    <mergeCell ref="K21:L21"/>
    <mergeCell ref="B18:B19"/>
    <mergeCell ref="B21:B22"/>
    <mergeCell ref="K22:L22"/>
    <mergeCell ref="B23:B25"/>
  </mergeCells>
  <dataValidations count="2">
    <dataValidation type="list" allowBlank="1" showInputMessage="1" showErrorMessage="1" sqref="C8:D8" xr:uid="{68A46724-C9CF-484B-BC89-8DFC6B376771}">
      <formula1>"$1.00,FMV"</formula1>
    </dataValidation>
    <dataValidation type="list" allowBlank="1" showInputMessage="1" showErrorMessage="1" sqref="C25" xr:uid="{EEB78AEF-92BE-4D32-899E-5F1A9895B997}">
      <formula1>"Yes,No"</formula1>
    </dataValidation>
  </dataValidations>
  <printOptions horizontalCentered="1" verticalCentered="1"/>
  <pageMargins left="0.7" right="0.7" top="0.75" bottom="0.75" header="0.3" footer="0.3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79ac93-6dd7-43ab-bcd4-48f5effc3673">
      <Terms xmlns="http://schemas.microsoft.com/office/infopath/2007/PartnerControls"/>
    </lcf76f155ced4ddcb4097134ff3c332f>
    <TaxCatchAll xmlns="cdc05dd8-aca8-4ded-8e19-aaa0644b20e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6B8DB64B4ED741863FD5793596F2DF" ma:contentTypeVersion="16" ma:contentTypeDescription="Create a new document." ma:contentTypeScope="" ma:versionID="76be5d88b157feba4a8e891cd4c6e31d">
  <xsd:schema xmlns:xsd="http://www.w3.org/2001/XMLSchema" xmlns:xs="http://www.w3.org/2001/XMLSchema" xmlns:p="http://schemas.microsoft.com/office/2006/metadata/properties" xmlns:ns2="2879ac93-6dd7-43ab-bcd4-48f5effc3673" xmlns:ns3="cdc05dd8-aca8-4ded-8e19-aaa0644b20eb" targetNamespace="http://schemas.microsoft.com/office/2006/metadata/properties" ma:root="true" ma:fieldsID="d8f540d89d996945139079edc13b085a" ns2:_="" ns3:_="">
    <xsd:import namespace="2879ac93-6dd7-43ab-bcd4-48f5effc3673"/>
    <xsd:import namespace="cdc05dd8-aca8-4ded-8e19-aaa0644b20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79ac93-6dd7-43ab-bcd4-48f5effc36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8b28469-8996-4088-bd89-44d87d6385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05dd8-aca8-4ded-8e19-aaa0644b20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349c6aa-1b7b-4cc1-87d8-6e1cefefd509}" ma:internalName="TaxCatchAll" ma:showField="CatchAllData" ma:web="cdc05dd8-aca8-4ded-8e19-aaa0644b20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03F9D-49AD-4A7E-B417-99FD9A7CEB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44B33B-3023-46D7-97DF-57FA54644E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D7D3EB-2B17-4ED9-8A95-A82E6C07B9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Sheet1!Print_Area</vt:lpstr>
    </vt:vector>
  </TitlesOfParts>
  <Company>Penn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Information Systems</dc:creator>
  <cp:lastModifiedBy>Barnard, Morgan G</cp:lastModifiedBy>
  <cp:lastPrinted>2020-01-20T20:29:58Z</cp:lastPrinted>
  <dcterms:created xsi:type="dcterms:W3CDTF">2017-09-26T17:50:58Z</dcterms:created>
  <dcterms:modified xsi:type="dcterms:W3CDTF">2022-09-08T16:50:55Z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0x010100FB6B8DB64B4ED741863FD5793596F2DF</vt:lpwstr>
  </property>
  <property fmtid="{D5CDD505-2E9C-101B-9397-08002B2CF9AE}" pid="3" name="Order">
    <vt:r8>1902000</vt:r8>
  </property>
</Properties>
</file>